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3050"/>
  </bookViews>
  <sheets>
    <sheet name="Sheet1" sheetId="1" r:id="rId1"/>
  </sheets>
  <definedNames>
    <definedName name="_xlnm._FilterDatabase" localSheetId="0" hidden="1">Sheet1!$A$2:$T$26</definedName>
  </definedNames>
  <calcPr calcId="125725"/>
</workbook>
</file>

<file path=xl/calcChain.xml><?xml version="1.0" encoding="utf-8"?>
<calcChain xmlns="http://schemas.openxmlformats.org/spreadsheetml/2006/main">
  <c r="Q26" i="1"/>
  <c r="Q25"/>
  <c r="F25"/>
  <c r="Q24"/>
  <c r="F24"/>
  <c r="Q23"/>
  <c r="F23"/>
  <c r="Q22"/>
  <c r="F22"/>
  <c r="Q21"/>
  <c r="F21"/>
  <c r="Q20"/>
  <c r="F20"/>
  <c r="Q19"/>
  <c r="F19"/>
  <c r="Q18"/>
  <c r="F18"/>
  <c r="Q17"/>
  <c r="F17"/>
  <c r="Q16"/>
  <c r="F16"/>
  <c r="Q15"/>
  <c r="F15"/>
  <c r="Q14"/>
  <c r="F14"/>
  <c r="Q13"/>
  <c r="F13"/>
  <c r="Q12"/>
  <c r="F12"/>
  <c r="Q11"/>
  <c r="F11"/>
  <c r="Q10"/>
  <c r="F10"/>
  <c r="Q9"/>
  <c r="F9"/>
  <c r="Q8"/>
  <c r="F8"/>
  <c r="Q7"/>
  <c r="F7"/>
  <c r="Q6"/>
  <c r="Q5"/>
  <c r="F5"/>
  <c r="Q4"/>
</calcChain>
</file>

<file path=xl/sharedStrings.xml><?xml version="1.0" encoding="utf-8"?>
<sst xmlns="http://schemas.openxmlformats.org/spreadsheetml/2006/main" count="268" uniqueCount="132">
  <si>
    <t>编号</t>
  </si>
  <si>
    <t>品目名称</t>
  </si>
  <si>
    <t>配置类别</t>
  </si>
  <si>
    <t>数量</t>
  </si>
  <si>
    <t>预算标准</t>
  </si>
  <si>
    <t>总额</t>
  </si>
  <si>
    <t>经费卡号</t>
  </si>
  <si>
    <t>配送地址</t>
  </si>
  <si>
    <t>联系人</t>
  </si>
  <si>
    <t>联系方式（办公电话）</t>
  </si>
  <si>
    <t>联系方式(手机）</t>
  </si>
  <si>
    <t>申购单位</t>
  </si>
  <si>
    <t>申购人</t>
  </si>
  <si>
    <t>联系方式</t>
  </si>
  <si>
    <t>审批人</t>
  </si>
  <si>
    <t>实际采购金额单价</t>
  </si>
  <si>
    <t>实际采购金额总价</t>
  </si>
  <si>
    <t>备注</t>
  </si>
  <si>
    <r>
      <t>1</t>
    </r>
    <r>
      <rPr>
        <b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月</t>
    </r>
  </si>
  <si>
    <t>2016ZPL202</t>
  </si>
  <si>
    <t>激光打印机</t>
  </si>
  <si>
    <r>
      <t>A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激光黑白双面</t>
    </r>
  </si>
  <si>
    <t>广州暨南大学外语学院</t>
  </si>
  <si>
    <t>朱红强</t>
  </si>
  <si>
    <t>15876554320</t>
  </si>
  <si>
    <t>外国语学院</t>
  </si>
  <si>
    <t>黄强辉</t>
  </si>
  <si>
    <t>珠海奔图打印科技有限公司</t>
  </si>
  <si>
    <t>付潇 18600102863</t>
  </si>
  <si>
    <t>2016ZPL203</t>
  </si>
  <si>
    <t>便携式计算机</t>
  </si>
  <si>
    <t>配置五</t>
  </si>
  <si>
    <r>
      <t>第二理工楼6</t>
    </r>
    <r>
      <rPr>
        <sz val="12"/>
        <rFont val="宋体"/>
        <family val="3"/>
        <charset val="134"/>
      </rPr>
      <t>35</t>
    </r>
  </si>
  <si>
    <t>孟建新</t>
  </si>
  <si>
    <r>
      <t>1</t>
    </r>
    <r>
      <rPr>
        <sz val="12"/>
        <rFont val="宋体"/>
        <family val="3"/>
        <charset val="134"/>
      </rPr>
      <t>5521331958</t>
    </r>
  </si>
  <si>
    <t>惠普贸易（上海）有限公司</t>
  </si>
  <si>
    <t xml:space="preserve">杨燕 13911097727  </t>
  </si>
  <si>
    <t>2016ZPL204</t>
  </si>
  <si>
    <t>台式计算机</t>
  </si>
  <si>
    <t>配置一</t>
  </si>
  <si>
    <r>
      <t>蒙民伟理工楼3</t>
    </r>
    <r>
      <rPr>
        <sz val="12"/>
        <rFont val="宋体"/>
        <family val="3"/>
        <charset val="134"/>
      </rPr>
      <t>27</t>
    </r>
  </si>
  <si>
    <t>朱汉明</t>
  </si>
  <si>
    <r>
      <t>1</t>
    </r>
    <r>
      <rPr>
        <sz val="12"/>
        <rFont val="宋体"/>
        <family val="3"/>
        <charset val="134"/>
      </rPr>
      <t>3535208522</t>
    </r>
  </si>
  <si>
    <t>理工学院</t>
  </si>
  <si>
    <t>联想（北京）有限公司</t>
  </si>
  <si>
    <t>2016ZPL205</t>
  </si>
  <si>
    <t>高性能计算机</t>
  </si>
  <si>
    <r>
      <t>蒙民伟理工楼4</t>
    </r>
    <r>
      <rPr>
        <sz val="12"/>
        <rFont val="宋体"/>
        <family val="3"/>
        <charset val="134"/>
      </rPr>
      <t>10</t>
    </r>
  </si>
  <si>
    <t>朱思祁</t>
  </si>
  <si>
    <r>
      <t>1</t>
    </r>
    <r>
      <rPr>
        <sz val="12"/>
        <rFont val="宋体"/>
        <family val="3"/>
        <charset val="134"/>
      </rPr>
      <t>5920424461</t>
    </r>
  </si>
  <si>
    <t>理工学院光电系</t>
  </si>
  <si>
    <t>配置三</t>
  </si>
  <si>
    <t>蒙民伟理工楼412</t>
  </si>
  <si>
    <t>2016ZPL206</t>
  </si>
  <si>
    <t>配置二</t>
  </si>
  <si>
    <r>
      <t>科学馆4</t>
    </r>
    <r>
      <rPr>
        <sz val="12"/>
        <rFont val="宋体"/>
        <family val="3"/>
        <charset val="134"/>
      </rPr>
      <t>03-2</t>
    </r>
  </si>
  <si>
    <t>黄赟赟</t>
  </si>
  <si>
    <r>
      <t>1</t>
    </r>
    <r>
      <rPr>
        <sz val="12"/>
        <rFont val="宋体"/>
        <family val="3"/>
        <charset val="134"/>
      </rPr>
      <t>5975475358</t>
    </r>
  </si>
  <si>
    <t>光子技术研究院</t>
  </si>
  <si>
    <t>2016ZPL209</t>
  </si>
  <si>
    <r>
      <t>暨南大学管理学院7</t>
    </r>
    <r>
      <rPr>
        <sz val="12"/>
        <rFont val="宋体"/>
        <family val="3"/>
        <charset val="134"/>
      </rPr>
      <t>33</t>
    </r>
  </si>
  <si>
    <t>王玮</t>
  </si>
  <si>
    <r>
      <t>1</t>
    </r>
    <r>
      <rPr>
        <sz val="12"/>
        <rFont val="宋体"/>
        <family val="3"/>
        <charset val="134"/>
      </rPr>
      <t>8620223220</t>
    </r>
  </si>
  <si>
    <t>管理学院</t>
  </si>
  <si>
    <t>A4激光彩色双面</t>
  </si>
  <si>
    <t>刘哲 18101021622</t>
  </si>
  <si>
    <t>2016ZPL210</t>
  </si>
  <si>
    <r>
      <t>广州市番禺区兴业大道8</t>
    </r>
    <r>
      <rPr>
        <sz val="12"/>
        <rFont val="宋体"/>
        <family val="3"/>
        <charset val="134"/>
      </rPr>
      <t>55号暨南大学图书馆619办公室</t>
    </r>
  </si>
  <si>
    <t>邓双全</t>
  </si>
  <si>
    <r>
      <t>1</t>
    </r>
    <r>
      <rPr>
        <sz val="12"/>
        <rFont val="宋体"/>
        <family val="3"/>
        <charset val="134"/>
      </rPr>
      <t>5602292560</t>
    </r>
  </si>
  <si>
    <t>南校区管理委员会学生工作办公室</t>
  </si>
  <si>
    <t>2016ZPL211</t>
  </si>
  <si>
    <t>广州市番禺区兴业大道855号暨南大学南校区学院楼B1-116室</t>
  </si>
  <si>
    <t>冯静静</t>
  </si>
  <si>
    <r>
      <t>1</t>
    </r>
    <r>
      <rPr>
        <sz val="12"/>
        <rFont val="宋体"/>
        <family val="3"/>
        <charset val="134"/>
      </rPr>
      <t>3719405921</t>
    </r>
  </si>
  <si>
    <t>南校区保卫办公室</t>
  </si>
  <si>
    <t>2016ZPL212</t>
  </si>
  <si>
    <t>暨南大学附属实验学校中学部</t>
  </si>
  <si>
    <t>张代琴</t>
  </si>
  <si>
    <r>
      <t>1</t>
    </r>
    <r>
      <rPr>
        <sz val="12"/>
        <rFont val="宋体"/>
        <family val="3"/>
        <charset val="134"/>
      </rPr>
      <t>8022321713</t>
    </r>
  </si>
  <si>
    <t>暨南大学附中</t>
  </si>
  <si>
    <t>罗云香</t>
  </si>
  <si>
    <t>饶敏</t>
  </si>
  <si>
    <t>2016ZPL213</t>
  </si>
  <si>
    <r>
      <t>广州市天河区瘦狗岭路3</t>
    </r>
    <r>
      <rPr>
        <sz val="12"/>
        <rFont val="宋体"/>
        <family val="3"/>
        <charset val="134"/>
      </rPr>
      <t>77号暨南大学华文学院办公楼203室</t>
    </r>
  </si>
  <si>
    <t>丘宝玉</t>
  </si>
  <si>
    <r>
      <t>1</t>
    </r>
    <r>
      <rPr>
        <sz val="12"/>
        <rFont val="宋体"/>
        <family val="3"/>
        <charset val="134"/>
      </rPr>
      <t>3650734083</t>
    </r>
  </si>
  <si>
    <t>华文学院</t>
  </si>
  <si>
    <t>曾苑苑</t>
  </si>
  <si>
    <t>A4激光黑白双面</t>
  </si>
  <si>
    <t>广州市天河区瘦狗岭路377号暨南大学华文学院办公楼203室</t>
  </si>
  <si>
    <t>13650734083</t>
  </si>
  <si>
    <t>2016ZPL214</t>
  </si>
  <si>
    <t xml:space="preserve">配置五 </t>
  </si>
  <si>
    <t>暨南大学第二文科楼外国语学院222室</t>
  </si>
  <si>
    <t>梁瑞清</t>
  </si>
  <si>
    <t>2016ZPL215</t>
  </si>
  <si>
    <t>广州天河区34号707房</t>
  </si>
  <si>
    <t>黄金英</t>
  </si>
  <si>
    <t>信息技术研究所</t>
  </si>
  <si>
    <t>刘明</t>
  </si>
  <si>
    <t>2016ZPL216</t>
  </si>
  <si>
    <t>化学系114</t>
  </si>
  <si>
    <t>孟苗</t>
  </si>
  <si>
    <t>化学与材料学院</t>
  </si>
  <si>
    <t>2016ZPL217</t>
  </si>
  <si>
    <t>配置四</t>
  </si>
  <si>
    <r>
      <t>校友楼4</t>
    </r>
    <r>
      <rPr>
        <sz val="12"/>
        <rFont val="宋体"/>
        <family val="3"/>
        <charset val="134"/>
      </rPr>
      <t>05</t>
    </r>
  </si>
  <si>
    <t>周治</t>
  </si>
  <si>
    <t>18127810001</t>
  </si>
  <si>
    <t>对外联络处</t>
  </si>
  <si>
    <t>梁燕</t>
  </si>
  <si>
    <t>宏碁电脑（上海）有限公司</t>
  </si>
  <si>
    <t>张春雷13901248937</t>
  </si>
  <si>
    <t>2016ZPL218</t>
  </si>
  <si>
    <t>广州天河区瘦狗岭暨南大学华文学院办公楼</t>
  </si>
  <si>
    <t>应用语言学系</t>
  </si>
  <si>
    <t>李军</t>
  </si>
  <si>
    <t>顾颖18611552115</t>
    <phoneticPr fontId="5" type="noConversion"/>
  </si>
  <si>
    <t>2016ZPL219</t>
  </si>
  <si>
    <t>配置二</t>
    <phoneticPr fontId="6" type="noConversion"/>
  </si>
  <si>
    <t>广东省珠海市前山路206号</t>
    <phoneticPr fontId="6" type="noConversion"/>
  </si>
  <si>
    <t>王韬</t>
    <phoneticPr fontId="6" type="noConversion"/>
  </si>
  <si>
    <t>0756-8505105</t>
    <phoneticPr fontId="6" type="noConversion"/>
  </si>
  <si>
    <t>珠海校区</t>
    <phoneticPr fontId="6" type="noConversion"/>
  </si>
  <si>
    <t>2016ZPL220</t>
  </si>
  <si>
    <t>激光打印机</t>
    <phoneticPr fontId="6" type="noConversion"/>
  </si>
  <si>
    <t>A4激光黑白双面</t>
    <phoneticPr fontId="6" type="noConversion"/>
  </si>
  <si>
    <t>暨南大学南海楼413</t>
    <phoneticPr fontId="6" type="noConversion"/>
  </si>
  <si>
    <t>崔林</t>
    <phoneticPr fontId="6" type="noConversion"/>
  </si>
  <si>
    <t>计算机系</t>
    <phoneticPr fontId="6" type="noConversion"/>
  </si>
  <si>
    <t>中央12月批量采购结果查询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</si>
</sst>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G19" sqref="G19"/>
    </sheetView>
  </sheetViews>
  <sheetFormatPr defaultColWidth="9" defaultRowHeight="13.5"/>
  <cols>
    <col min="1" max="1" width="15.25" customWidth="1"/>
    <col min="2" max="2" width="13.75" customWidth="1"/>
    <col min="3" max="3" width="16.25" customWidth="1"/>
    <col min="7" max="7" width="11.375" customWidth="1"/>
    <col min="8" max="8" width="18.875" customWidth="1"/>
    <col min="10" max="10" width="9.375"/>
    <col min="11" max="11" width="15" customWidth="1"/>
    <col min="12" max="12" width="15.375" customWidth="1"/>
    <col min="14" max="14" width="13.375" customWidth="1"/>
    <col min="18" max="18" width="22.25" customWidth="1"/>
    <col min="19" max="19" width="22.375" customWidth="1"/>
  </cols>
  <sheetData>
    <row r="1" spans="1:20" s="6" customFormat="1" ht="39" customHeight="1">
      <c r="A1" s="7"/>
      <c r="B1" s="7"/>
      <c r="C1" s="7"/>
      <c r="D1" s="7"/>
      <c r="E1" s="7" t="s">
        <v>131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8</v>
      </c>
      <c r="T2" s="5" t="s">
        <v>18</v>
      </c>
    </row>
    <row r="3" spans="1:20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s="6" customFormat="1" ht="20.100000000000001" customHeight="1">
      <c r="A4" s="1" t="s">
        <v>19</v>
      </c>
      <c r="B4" s="8" t="s">
        <v>20</v>
      </c>
      <c r="C4" s="8" t="s">
        <v>21</v>
      </c>
      <c r="D4" s="8">
        <v>1</v>
      </c>
      <c r="E4" s="8">
        <v>1200</v>
      </c>
      <c r="F4" s="8">
        <v>1200</v>
      </c>
      <c r="G4" s="8">
        <v>55610144</v>
      </c>
      <c r="H4" s="8" t="s">
        <v>22</v>
      </c>
      <c r="I4" s="8" t="s">
        <v>23</v>
      </c>
      <c r="J4" s="8">
        <v>85226820</v>
      </c>
      <c r="K4" s="9" t="s">
        <v>24</v>
      </c>
      <c r="L4" s="8" t="s">
        <v>25</v>
      </c>
      <c r="M4" s="8" t="s">
        <v>26</v>
      </c>
      <c r="N4" s="8">
        <v>15920349975</v>
      </c>
      <c r="O4" s="8" t="s">
        <v>23</v>
      </c>
      <c r="P4" s="10">
        <v>745</v>
      </c>
      <c r="Q4" s="10">
        <f t="shared" ref="Q4:Q10" si="0">P4*D4</f>
        <v>745</v>
      </c>
      <c r="R4" s="11" t="s">
        <v>27</v>
      </c>
      <c r="S4" s="11" t="s">
        <v>28</v>
      </c>
      <c r="T4" s="10"/>
    </row>
    <row r="5" spans="1:20" s="6" customFormat="1" ht="20.100000000000001" customHeight="1">
      <c r="A5" s="1" t="s">
        <v>29</v>
      </c>
      <c r="B5" s="8" t="s">
        <v>30</v>
      </c>
      <c r="C5" s="8" t="s">
        <v>31</v>
      </c>
      <c r="D5" s="8">
        <v>1</v>
      </c>
      <c r="E5" s="8">
        <v>7000</v>
      </c>
      <c r="F5" s="8">
        <f>D5*E5</f>
        <v>7000</v>
      </c>
      <c r="G5" s="8">
        <v>32214002</v>
      </c>
      <c r="H5" s="8" t="s">
        <v>32</v>
      </c>
      <c r="I5" s="8" t="s">
        <v>33</v>
      </c>
      <c r="J5" s="8"/>
      <c r="K5" s="9" t="s">
        <v>34</v>
      </c>
      <c r="L5" s="8"/>
      <c r="M5" s="8" t="s">
        <v>33</v>
      </c>
      <c r="N5" s="8" t="s">
        <v>34</v>
      </c>
      <c r="O5" s="8" t="s">
        <v>33</v>
      </c>
      <c r="P5" s="10">
        <v>4600</v>
      </c>
      <c r="Q5" s="10">
        <f t="shared" si="0"/>
        <v>4600</v>
      </c>
      <c r="R5" s="11" t="s">
        <v>35</v>
      </c>
      <c r="S5" s="11" t="s">
        <v>36</v>
      </c>
      <c r="T5" s="10"/>
    </row>
    <row r="6" spans="1:20" s="6" customFormat="1" ht="20.100000000000001" customHeight="1">
      <c r="A6" s="1" t="s">
        <v>37</v>
      </c>
      <c r="B6" s="8" t="s">
        <v>38</v>
      </c>
      <c r="C6" s="8" t="s">
        <v>39</v>
      </c>
      <c r="D6" s="8">
        <v>6</v>
      </c>
      <c r="E6" s="8">
        <v>5000</v>
      </c>
      <c r="F6" s="8">
        <v>3000</v>
      </c>
      <c r="G6" s="8">
        <v>82616606</v>
      </c>
      <c r="H6" s="8" t="s">
        <v>40</v>
      </c>
      <c r="I6" s="8" t="s">
        <v>41</v>
      </c>
      <c r="J6" s="8"/>
      <c r="K6" s="9" t="s">
        <v>42</v>
      </c>
      <c r="L6" s="8" t="s">
        <v>43</v>
      </c>
      <c r="M6" s="8" t="s">
        <v>41</v>
      </c>
      <c r="N6" s="8" t="s">
        <v>42</v>
      </c>
      <c r="O6" s="8"/>
      <c r="P6" s="10">
        <v>4895</v>
      </c>
      <c r="Q6" s="10">
        <f t="shared" si="0"/>
        <v>29370</v>
      </c>
      <c r="R6" s="11" t="s">
        <v>44</v>
      </c>
      <c r="S6" s="11" t="s">
        <v>118</v>
      </c>
      <c r="T6" s="10"/>
    </row>
    <row r="7" spans="1:20" s="6" customFormat="1" ht="20.100000000000001" customHeight="1">
      <c r="A7" s="1" t="s">
        <v>45</v>
      </c>
      <c r="B7" s="8" t="s">
        <v>38</v>
      </c>
      <c r="C7" s="8" t="s">
        <v>46</v>
      </c>
      <c r="D7" s="8">
        <v>1</v>
      </c>
      <c r="E7" s="8">
        <v>8000</v>
      </c>
      <c r="F7" s="8">
        <f>D7*E7</f>
        <v>8000</v>
      </c>
      <c r="G7" s="8">
        <v>32616018</v>
      </c>
      <c r="H7" s="8" t="s">
        <v>47</v>
      </c>
      <c r="I7" s="8" t="s">
        <v>48</v>
      </c>
      <c r="J7" s="8">
        <v>85224387</v>
      </c>
      <c r="K7" s="9" t="s">
        <v>49</v>
      </c>
      <c r="L7" s="8" t="s">
        <v>50</v>
      </c>
      <c r="M7" s="8" t="s">
        <v>48</v>
      </c>
      <c r="N7" s="8" t="s">
        <v>49</v>
      </c>
      <c r="O7" s="8" t="s">
        <v>48</v>
      </c>
      <c r="P7" s="10">
        <v>5900</v>
      </c>
      <c r="Q7" s="10">
        <f t="shared" si="0"/>
        <v>5900</v>
      </c>
      <c r="R7" s="11" t="s">
        <v>44</v>
      </c>
      <c r="S7" s="11" t="s">
        <v>118</v>
      </c>
      <c r="T7" s="10"/>
    </row>
    <row r="8" spans="1:20" s="6" customFormat="1" ht="20.100000000000001" customHeight="1">
      <c r="A8" s="1" t="s">
        <v>45</v>
      </c>
      <c r="B8" s="8" t="s">
        <v>38</v>
      </c>
      <c r="C8" s="8" t="s">
        <v>51</v>
      </c>
      <c r="D8" s="8">
        <v>5</v>
      </c>
      <c r="E8" s="8">
        <v>4000</v>
      </c>
      <c r="F8" s="8">
        <f>D8*E8</f>
        <v>20000</v>
      </c>
      <c r="G8" s="8">
        <v>32616018</v>
      </c>
      <c r="H8" s="8" t="s">
        <v>47</v>
      </c>
      <c r="I8" s="8" t="s">
        <v>48</v>
      </c>
      <c r="J8" s="8">
        <v>85224387</v>
      </c>
      <c r="K8" s="9" t="s">
        <v>49</v>
      </c>
      <c r="L8" s="8" t="s">
        <v>50</v>
      </c>
      <c r="M8" s="8" t="s">
        <v>48</v>
      </c>
      <c r="N8" s="8" t="s">
        <v>49</v>
      </c>
      <c r="O8" s="8" t="s">
        <v>48</v>
      </c>
      <c r="P8" s="10">
        <v>3800</v>
      </c>
      <c r="Q8" s="10">
        <f t="shared" si="0"/>
        <v>19000</v>
      </c>
      <c r="R8" s="11" t="s">
        <v>35</v>
      </c>
      <c r="S8" s="11" t="s">
        <v>36</v>
      </c>
      <c r="T8" s="10"/>
    </row>
    <row r="9" spans="1:20" s="6" customFormat="1" ht="20.100000000000001" customHeight="1">
      <c r="A9" s="1" t="s">
        <v>45</v>
      </c>
      <c r="B9" s="8" t="s">
        <v>38</v>
      </c>
      <c r="C9" s="8" t="s">
        <v>39</v>
      </c>
      <c r="D9" s="8">
        <v>3</v>
      </c>
      <c r="E9" s="8">
        <v>5000</v>
      </c>
      <c r="F9" s="8">
        <f>D9*E9</f>
        <v>15000</v>
      </c>
      <c r="G9" s="8">
        <v>32616018</v>
      </c>
      <c r="H9" s="8" t="s">
        <v>52</v>
      </c>
      <c r="I9" s="8" t="s">
        <v>48</v>
      </c>
      <c r="J9" s="8">
        <v>85224387</v>
      </c>
      <c r="K9" s="9" t="s">
        <v>49</v>
      </c>
      <c r="L9" s="8" t="s">
        <v>50</v>
      </c>
      <c r="M9" s="8" t="s">
        <v>48</v>
      </c>
      <c r="N9" s="8" t="s">
        <v>49</v>
      </c>
      <c r="O9" s="8" t="s">
        <v>48</v>
      </c>
      <c r="P9" s="10">
        <v>4895</v>
      </c>
      <c r="Q9" s="10">
        <f t="shared" si="0"/>
        <v>14685</v>
      </c>
      <c r="R9" s="11" t="s">
        <v>44</v>
      </c>
      <c r="S9" s="11" t="s">
        <v>118</v>
      </c>
      <c r="T9" s="10"/>
    </row>
    <row r="10" spans="1:20" s="6" customFormat="1" ht="20.100000000000001" customHeight="1">
      <c r="A10" s="1" t="s">
        <v>53</v>
      </c>
      <c r="B10" s="8" t="s">
        <v>38</v>
      </c>
      <c r="C10" s="8" t="s">
        <v>54</v>
      </c>
      <c r="D10" s="8">
        <v>1</v>
      </c>
      <c r="E10" s="8">
        <v>5000</v>
      </c>
      <c r="F10" s="8">
        <f>D10*E10</f>
        <v>5000</v>
      </c>
      <c r="G10" s="8">
        <v>21314059</v>
      </c>
      <c r="H10" s="8" t="s">
        <v>55</v>
      </c>
      <c r="I10" s="8" t="s">
        <v>56</v>
      </c>
      <c r="J10" s="8">
        <v>85222046</v>
      </c>
      <c r="K10" s="9" t="s">
        <v>57</v>
      </c>
      <c r="L10" s="8" t="s">
        <v>58</v>
      </c>
      <c r="M10" s="8" t="s">
        <v>56</v>
      </c>
      <c r="N10" s="8" t="s">
        <v>57</v>
      </c>
      <c r="O10" s="8" t="s">
        <v>56</v>
      </c>
      <c r="P10" s="10">
        <v>4580</v>
      </c>
      <c r="Q10" s="10">
        <f t="shared" si="0"/>
        <v>4580</v>
      </c>
      <c r="R10" s="11" t="s">
        <v>44</v>
      </c>
      <c r="S10" s="11" t="s">
        <v>118</v>
      </c>
      <c r="T10" s="10"/>
    </row>
    <row r="11" spans="1:20" s="6" customFormat="1" ht="20.100000000000001" customHeight="1">
      <c r="A11" s="1" t="s">
        <v>59</v>
      </c>
      <c r="B11" s="8" t="s">
        <v>30</v>
      </c>
      <c r="C11" s="8" t="s">
        <v>51</v>
      </c>
      <c r="D11" s="8">
        <v>1</v>
      </c>
      <c r="E11" s="8">
        <v>7000</v>
      </c>
      <c r="F11" s="8">
        <f t="shared" ref="F11:F24" si="1">D11*E11</f>
        <v>7000</v>
      </c>
      <c r="G11" s="8">
        <v>21312100</v>
      </c>
      <c r="H11" s="8" t="s">
        <v>60</v>
      </c>
      <c r="I11" s="8" t="s">
        <v>61</v>
      </c>
      <c r="J11" s="8"/>
      <c r="K11" s="9" t="s">
        <v>62</v>
      </c>
      <c r="L11" s="8" t="s">
        <v>63</v>
      </c>
      <c r="M11" s="8" t="s">
        <v>61</v>
      </c>
      <c r="N11" s="8">
        <v>18620223220</v>
      </c>
      <c r="O11" s="8" t="s">
        <v>61</v>
      </c>
      <c r="P11" s="10">
        <v>4600</v>
      </c>
      <c r="Q11" s="10">
        <f t="shared" ref="Q11:Q26" si="2">P11*D11</f>
        <v>4600</v>
      </c>
      <c r="R11" s="11" t="s">
        <v>35</v>
      </c>
      <c r="S11" s="11" t="s">
        <v>36</v>
      </c>
      <c r="T11" s="10"/>
    </row>
    <row r="12" spans="1:20" s="6" customFormat="1" ht="20.100000000000001" customHeight="1">
      <c r="A12" s="1" t="s">
        <v>59</v>
      </c>
      <c r="B12" s="8" t="s">
        <v>20</v>
      </c>
      <c r="C12" s="8" t="s">
        <v>64</v>
      </c>
      <c r="D12" s="8">
        <v>1</v>
      </c>
      <c r="E12" s="8">
        <v>2000</v>
      </c>
      <c r="F12" s="8">
        <f t="shared" si="1"/>
        <v>2000</v>
      </c>
      <c r="G12" s="8">
        <v>21312100</v>
      </c>
      <c r="H12" s="8" t="s">
        <v>60</v>
      </c>
      <c r="I12" s="8" t="s">
        <v>61</v>
      </c>
      <c r="J12" s="8"/>
      <c r="K12" s="9" t="s">
        <v>62</v>
      </c>
      <c r="L12" s="8" t="s">
        <v>63</v>
      </c>
      <c r="M12" s="8" t="s">
        <v>61</v>
      </c>
      <c r="N12" s="8">
        <v>18620223220</v>
      </c>
      <c r="O12" s="8" t="s">
        <v>61</v>
      </c>
      <c r="P12" s="10">
        <v>1955</v>
      </c>
      <c r="Q12" s="10">
        <f t="shared" si="2"/>
        <v>1955</v>
      </c>
      <c r="R12" s="11" t="s">
        <v>44</v>
      </c>
      <c r="S12" s="11" t="s">
        <v>65</v>
      </c>
      <c r="T12" s="10"/>
    </row>
    <row r="13" spans="1:20" s="6" customFormat="1" ht="20.100000000000001" customHeight="1">
      <c r="A13" s="1" t="s">
        <v>66</v>
      </c>
      <c r="B13" s="8" t="s">
        <v>30</v>
      </c>
      <c r="C13" s="8" t="s">
        <v>31</v>
      </c>
      <c r="D13" s="8">
        <v>1</v>
      </c>
      <c r="E13" s="8">
        <v>7000</v>
      </c>
      <c r="F13" s="8">
        <f t="shared" si="1"/>
        <v>7000</v>
      </c>
      <c r="G13" s="8">
        <v>56301002</v>
      </c>
      <c r="H13" s="8" t="s">
        <v>67</v>
      </c>
      <c r="I13" s="8" t="s">
        <v>68</v>
      </c>
      <c r="J13" s="8">
        <v>37331342</v>
      </c>
      <c r="K13" s="9" t="s">
        <v>69</v>
      </c>
      <c r="L13" s="8" t="s">
        <v>70</v>
      </c>
      <c r="M13" s="8" t="s">
        <v>68</v>
      </c>
      <c r="N13" s="8" t="s">
        <v>69</v>
      </c>
      <c r="O13" s="8"/>
      <c r="P13" s="10">
        <v>4600</v>
      </c>
      <c r="Q13" s="10">
        <f t="shared" si="2"/>
        <v>4600</v>
      </c>
      <c r="R13" s="11" t="s">
        <v>35</v>
      </c>
      <c r="S13" s="11" t="s">
        <v>36</v>
      </c>
      <c r="T13" s="10"/>
    </row>
    <row r="14" spans="1:20" s="6" customFormat="1" ht="20.100000000000001" customHeight="1">
      <c r="A14" s="1" t="s">
        <v>71</v>
      </c>
      <c r="B14" s="8" t="s">
        <v>30</v>
      </c>
      <c r="C14" s="8" t="s">
        <v>31</v>
      </c>
      <c r="D14" s="8">
        <v>1</v>
      </c>
      <c r="E14" s="8">
        <v>7000</v>
      </c>
      <c r="F14" s="8">
        <f t="shared" si="1"/>
        <v>7000</v>
      </c>
      <c r="G14" s="8">
        <v>56500009</v>
      </c>
      <c r="H14" s="8" t="s">
        <v>72</v>
      </c>
      <c r="I14" s="8" t="s">
        <v>73</v>
      </c>
      <c r="J14" s="8">
        <v>37338037</v>
      </c>
      <c r="K14" s="9" t="s">
        <v>74</v>
      </c>
      <c r="L14" s="8" t="s">
        <v>75</v>
      </c>
      <c r="M14" s="8" t="s">
        <v>73</v>
      </c>
      <c r="N14" s="8" t="s">
        <v>74</v>
      </c>
      <c r="O14" s="8"/>
      <c r="P14" s="10">
        <v>4600</v>
      </c>
      <c r="Q14" s="10">
        <f t="shared" si="2"/>
        <v>4600</v>
      </c>
      <c r="R14" s="11" t="s">
        <v>35</v>
      </c>
      <c r="S14" s="11" t="s">
        <v>36</v>
      </c>
      <c r="T14" s="10"/>
    </row>
    <row r="15" spans="1:20" s="6" customFormat="1" ht="20.100000000000001" customHeight="1">
      <c r="A15" s="1" t="s">
        <v>76</v>
      </c>
      <c r="B15" s="8" t="s">
        <v>30</v>
      </c>
      <c r="C15" s="8" t="s">
        <v>51</v>
      </c>
      <c r="D15" s="8">
        <v>2</v>
      </c>
      <c r="E15" s="8">
        <v>7000</v>
      </c>
      <c r="F15" s="8">
        <f t="shared" si="1"/>
        <v>14000</v>
      </c>
      <c r="G15" s="8">
        <v>50440730</v>
      </c>
      <c r="H15" s="8" t="s">
        <v>77</v>
      </c>
      <c r="I15" s="8" t="s">
        <v>78</v>
      </c>
      <c r="J15" s="8">
        <v>85228709</v>
      </c>
      <c r="K15" s="9" t="s">
        <v>79</v>
      </c>
      <c r="L15" s="8" t="s">
        <v>80</v>
      </c>
      <c r="M15" s="8" t="s">
        <v>81</v>
      </c>
      <c r="N15" s="8">
        <v>85220150</v>
      </c>
      <c r="O15" s="8" t="s">
        <v>82</v>
      </c>
      <c r="P15" s="10">
        <v>4600</v>
      </c>
      <c r="Q15" s="10">
        <f t="shared" si="2"/>
        <v>9200</v>
      </c>
      <c r="R15" s="11" t="s">
        <v>35</v>
      </c>
      <c r="S15" s="11" t="s">
        <v>36</v>
      </c>
      <c r="T15" s="10"/>
    </row>
    <row r="16" spans="1:20" s="6" customFormat="1" ht="20.100000000000001" customHeight="1">
      <c r="A16" s="1" t="s">
        <v>83</v>
      </c>
      <c r="B16" s="8" t="s">
        <v>38</v>
      </c>
      <c r="C16" s="8" t="s">
        <v>39</v>
      </c>
      <c r="D16" s="8">
        <v>5</v>
      </c>
      <c r="E16" s="8">
        <v>5000</v>
      </c>
      <c r="F16" s="8">
        <f t="shared" si="1"/>
        <v>25000</v>
      </c>
      <c r="G16" s="8">
        <v>504302</v>
      </c>
      <c r="H16" s="8" t="s">
        <v>84</v>
      </c>
      <c r="I16" s="8" t="s">
        <v>85</v>
      </c>
      <c r="J16" s="8">
        <v>87025905</v>
      </c>
      <c r="K16" s="9" t="s">
        <v>86</v>
      </c>
      <c r="L16" s="8" t="s">
        <v>87</v>
      </c>
      <c r="M16" s="8" t="s">
        <v>88</v>
      </c>
      <c r="N16" s="8">
        <v>87205063</v>
      </c>
      <c r="O16" s="8"/>
      <c r="P16" s="10">
        <v>4895</v>
      </c>
      <c r="Q16" s="10">
        <f t="shared" si="2"/>
        <v>24475</v>
      </c>
      <c r="R16" s="11" t="s">
        <v>44</v>
      </c>
      <c r="S16" s="11" t="s">
        <v>118</v>
      </c>
      <c r="T16" s="10"/>
    </row>
    <row r="17" spans="1:20" s="6" customFormat="1" ht="20.100000000000001" customHeight="1">
      <c r="A17" s="1" t="s">
        <v>83</v>
      </c>
      <c r="B17" s="8" t="s">
        <v>20</v>
      </c>
      <c r="C17" s="8" t="s">
        <v>89</v>
      </c>
      <c r="D17" s="8">
        <v>3</v>
      </c>
      <c r="E17" s="8">
        <v>1200</v>
      </c>
      <c r="F17" s="8">
        <f t="shared" si="1"/>
        <v>3600</v>
      </c>
      <c r="G17" s="8">
        <v>504302</v>
      </c>
      <c r="H17" s="8" t="s">
        <v>90</v>
      </c>
      <c r="I17" s="8" t="s">
        <v>85</v>
      </c>
      <c r="J17" s="8">
        <v>87025905</v>
      </c>
      <c r="K17" s="9" t="s">
        <v>91</v>
      </c>
      <c r="L17" s="8" t="s">
        <v>87</v>
      </c>
      <c r="M17" s="8" t="s">
        <v>88</v>
      </c>
      <c r="N17" s="8">
        <v>87205063</v>
      </c>
      <c r="O17" s="8"/>
      <c r="P17" s="10">
        <v>745</v>
      </c>
      <c r="Q17" s="10">
        <f t="shared" si="2"/>
        <v>2235</v>
      </c>
      <c r="R17" s="11" t="s">
        <v>27</v>
      </c>
      <c r="S17" s="11" t="s">
        <v>28</v>
      </c>
      <c r="T17" s="10"/>
    </row>
    <row r="18" spans="1:20" s="6" customFormat="1" ht="20.100000000000001" customHeight="1">
      <c r="A18" s="1" t="s">
        <v>92</v>
      </c>
      <c r="B18" s="8" t="s">
        <v>30</v>
      </c>
      <c r="C18" s="8" t="s">
        <v>93</v>
      </c>
      <c r="D18" s="8">
        <v>1</v>
      </c>
      <c r="E18" s="8">
        <v>7000</v>
      </c>
      <c r="F18" s="8">
        <f t="shared" si="1"/>
        <v>7000</v>
      </c>
      <c r="G18" s="8">
        <v>12615407</v>
      </c>
      <c r="H18" s="8" t="s">
        <v>94</v>
      </c>
      <c r="I18" s="8" t="s">
        <v>95</v>
      </c>
      <c r="J18" s="8">
        <v>85220390</v>
      </c>
      <c r="K18" s="9">
        <v>15986441005</v>
      </c>
      <c r="L18" s="8" t="s">
        <v>25</v>
      </c>
      <c r="M18" s="8" t="s">
        <v>95</v>
      </c>
      <c r="N18" s="8">
        <v>85220390</v>
      </c>
      <c r="O18" s="8"/>
      <c r="P18" s="10">
        <v>4600</v>
      </c>
      <c r="Q18" s="10">
        <f t="shared" si="2"/>
        <v>4600</v>
      </c>
      <c r="R18" s="11" t="s">
        <v>35</v>
      </c>
      <c r="S18" s="11" t="s">
        <v>36</v>
      </c>
      <c r="T18" s="10"/>
    </row>
    <row r="19" spans="1:20" s="6" customFormat="1" ht="20.100000000000001" customHeight="1">
      <c r="A19" s="1" t="s">
        <v>96</v>
      </c>
      <c r="B19" s="8" t="s">
        <v>30</v>
      </c>
      <c r="C19" s="8" t="s">
        <v>93</v>
      </c>
      <c r="D19" s="8">
        <v>2</v>
      </c>
      <c r="E19" s="8">
        <v>7000</v>
      </c>
      <c r="F19" s="8">
        <f t="shared" si="1"/>
        <v>14000</v>
      </c>
      <c r="G19" s="8">
        <v>50411210</v>
      </c>
      <c r="H19" s="8" t="s">
        <v>97</v>
      </c>
      <c r="I19" s="8" t="s">
        <v>98</v>
      </c>
      <c r="J19" s="8">
        <v>38210694</v>
      </c>
      <c r="K19" s="9">
        <v>13411153733</v>
      </c>
      <c r="L19" s="8" t="s">
        <v>99</v>
      </c>
      <c r="M19" s="8" t="s">
        <v>98</v>
      </c>
      <c r="N19" s="8">
        <v>38210694</v>
      </c>
      <c r="O19" s="8" t="s">
        <v>100</v>
      </c>
      <c r="P19" s="10">
        <v>4600</v>
      </c>
      <c r="Q19" s="10">
        <f t="shared" si="2"/>
        <v>9200</v>
      </c>
      <c r="R19" s="11" t="s">
        <v>35</v>
      </c>
      <c r="S19" s="11" t="s">
        <v>36</v>
      </c>
      <c r="T19" s="10"/>
    </row>
    <row r="20" spans="1:20" s="6" customFormat="1" ht="20.100000000000001" customHeight="1">
      <c r="A20" s="1" t="s">
        <v>96</v>
      </c>
      <c r="B20" s="8" t="s">
        <v>38</v>
      </c>
      <c r="C20" s="8" t="s">
        <v>39</v>
      </c>
      <c r="D20" s="8">
        <v>1</v>
      </c>
      <c r="E20" s="8">
        <v>5000</v>
      </c>
      <c r="F20" s="8">
        <f t="shared" si="1"/>
        <v>5000</v>
      </c>
      <c r="G20" s="8">
        <v>50411210</v>
      </c>
      <c r="H20" s="8" t="s">
        <v>97</v>
      </c>
      <c r="I20" s="8" t="s">
        <v>98</v>
      </c>
      <c r="J20" s="8">
        <v>38210694</v>
      </c>
      <c r="K20" s="9">
        <v>13411153733</v>
      </c>
      <c r="L20" s="8" t="s">
        <v>99</v>
      </c>
      <c r="M20" s="8" t="s">
        <v>98</v>
      </c>
      <c r="N20" s="8">
        <v>38210694</v>
      </c>
      <c r="O20" s="8" t="s">
        <v>100</v>
      </c>
      <c r="P20" s="10">
        <v>4895</v>
      </c>
      <c r="Q20" s="10">
        <f t="shared" si="2"/>
        <v>4895</v>
      </c>
      <c r="R20" s="11" t="s">
        <v>44</v>
      </c>
      <c r="S20" s="11" t="s">
        <v>118</v>
      </c>
      <c r="T20" s="10"/>
    </row>
    <row r="21" spans="1:20" s="6" customFormat="1" ht="20.100000000000001" customHeight="1">
      <c r="A21" s="1" t="s">
        <v>101</v>
      </c>
      <c r="B21" s="8" t="s">
        <v>38</v>
      </c>
      <c r="C21" s="8" t="s">
        <v>51</v>
      </c>
      <c r="D21" s="8">
        <v>1</v>
      </c>
      <c r="E21" s="8">
        <v>4000</v>
      </c>
      <c r="F21" s="8">
        <f t="shared" si="1"/>
        <v>4000</v>
      </c>
      <c r="G21" s="8">
        <v>50505058</v>
      </c>
      <c r="H21" s="8" t="s">
        <v>102</v>
      </c>
      <c r="I21" s="8" t="s">
        <v>103</v>
      </c>
      <c r="J21" s="8">
        <v>85222191</v>
      </c>
      <c r="K21" s="9">
        <v>15989051375</v>
      </c>
      <c r="L21" s="8" t="s">
        <v>104</v>
      </c>
      <c r="M21" s="8" t="s">
        <v>103</v>
      </c>
      <c r="N21" s="8">
        <v>85222191</v>
      </c>
      <c r="O21" s="8"/>
      <c r="P21" s="10">
        <v>3800</v>
      </c>
      <c r="Q21" s="10">
        <f t="shared" si="2"/>
        <v>3800</v>
      </c>
      <c r="R21" s="11" t="s">
        <v>35</v>
      </c>
      <c r="S21" s="11" t="s">
        <v>36</v>
      </c>
      <c r="T21" s="10"/>
    </row>
    <row r="22" spans="1:20" s="6" customFormat="1" ht="20.100000000000001" customHeight="1">
      <c r="A22" s="1" t="s">
        <v>105</v>
      </c>
      <c r="B22" s="8" t="s">
        <v>30</v>
      </c>
      <c r="C22" s="8" t="s">
        <v>106</v>
      </c>
      <c r="D22" s="8">
        <v>1</v>
      </c>
      <c r="E22" s="8">
        <v>7000</v>
      </c>
      <c r="F22" s="8">
        <f t="shared" si="1"/>
        <v>7000</v>
      </c>
      <c r="G22" s="8">
        <v>50403637</v>
      </c>
      <c r="H22" s="8" t="s">
        <v>107</v>
      </c>
      <c r="I22" s="8" t="s">
        <v>108</v>
      </c>
      <c r="J22" s="8">
        <v>85227151</v>
      </c>
      <c r="K22" s="9" t="s">
        <v>109</v>
      </c>
      <c r="L22" s="8" t="s">
        <v>110</v>
      </c>
      <c r="M22" s="8" t="s">
        <v>111</v>
      </c>
      <c r="N22" s="8">
        <v>85227151</v>
      </c>
      <c r="O22" s="8" t="s">
        <v>111</v>
      </c>
      <c r="P22" s="10">
        <v>6680</v>
      </c>
      <c r="Q22" s="10">
        <f t="shared" si="2"/>
        <v>6680</v>
      </c>
      <c r="R22" s="11" t="s">
        <v>112</v>
      </c>
      <c r="S22" s="11" t="s">
        <v>113</v>
      </c>
      <c r="T22" s="10"/>
    </row>
    <row r="23" spans="1:20" s="6" customFormat="1" ht="20.100000000000001" customHeight="1">
      <c r="A23" s="1" t="s">
        <v>105</v>
      </c>
      <c r="B23" s="8" t="s">
        <v>30</v>
      </c>
      <c r="C23" s="8" t="s">
        <v>31</v>
      </c>
      <c r="D23" s="8">
        <v>1</v>
      </c>
      <c r="E23" s="8">
        <v>7000</v>
      </c>
      <c r="F23" s="8">
        <f t="shared" si="1"/>
        <v>7000</v>
      </c>
      <c r="G23" s="8">
        <v>50403637</v>
      </c>
      <c r="H23" s="8" t="s">
        <v>107</v>
      </c>
      <c r="I23" s="8" t="s">
        <v>108</v>
      </c>
      <c r="J23" s="8">
        <v>85227151</v>
      </c>
      <c r="K23" s="9" t="s">
        <v>109</v>
      </c>
      <c r="L23" s="8" t="s">
        <v>110</v>
      </c>
      <c r="M23" s="8" t="s">
        <v>111</v>
      </c>
      <c r="N23" s="8">
        <v>85227151</v>
      </c>
      <c r="O23" s="8" t="s">
        <v>111</v>
      </c>
      <c r="P23" s="10">
        <v>4600</v>
      </c>
      <c r="Q23" s="10">
        <f t="shared" si="2"/>
        <v>4600</v>
      </c>
      <c r="R23" s="11" t="s">
        <v>35</v>
      </c>
      <c r="S23" s="11" t="s">
        <v>36</v>
      </c>
      <c r="T23" s="10"/>
    </row>
    <row r="24" spans="1:20" s="6" customFormat="1" ht="20.100000000000001" customHeight="1">
      <c r="A24" s="1" t="s">
        <v>114</v>
      </c>
      <c r="B24" s="8" t="s">
        <v>30</v>
      </c>
      <c r="C24" s="8" t="s">
        <v>54</v>
      </c>
      <c r="D24" s="8">
        <v>1</v>
      </c>
      <c r="E24" s="8">
        <v>6000</v>
      </c>
      <c r="F24" s="8">
        <f t="shared" si="1"/>
        <v>6000</v>
      </c>
      <c r="G24" s="8">
        <v>82616619</v>
      </c>
      <c r="H24" s="8" t="s">
        <v>115</v>
      </c>
      <c r="I24" s="8" t="s">
        <v>85</v>
      </c>
      <c r="J24" s="8">
        <v>87205905</v>
      </c>
      <c r="K24" s="9" t="s">
        <v>86</v>
      </c>
      <c r="L24" s="8" t="s">
        <v>116</v>
      </c>
      <c r="M24" s="8" t="s">
        <v>85</v>
      </c>
      <c r="N24" s="8">
        <v>87205905</v>
      </c>
      <c r="O24" s="8" t="s">
        <v>117</v>
      </c>
      <c r="P24" s="10">
        <v>4600</v>
      </c>
      <c r="Q24" s="10">
        <f t="shared" si="2"/>
        <v>4600</v>
      </c>
      <c r="R24" s="11" t="s">
        <v>35</v>
      </c>
      <c r="S24" s="11" t="s">
        <v>36</v>
      </c>
      <c r="T24" s="10"/>
    </row>
    <row r="25" spans="1:20" s="6" customFormat="1" ht="20.100000000000001" customHeight="1">
      <c r="A25" s="1" t="s">
        <v>119</v>
      </c>
      <c r="B25" s="8" t="s">
        <v>30</v>
      </c>
      <c r="C25" s="8" t="s">
        <v>120</v>
      </c>
      <c r="D25" s="8">
        <v>1</v>
      </c>
      <c r="E25" s="8">
        <v>6000</v>
      </c>
      <c r="F25" s="8">
        <f>D25*E25</f>
        <v>6000</v>
      </c>
      <c r="G25" s="8">
        <v>50463026</v>
      </c>
      <c r="H25" s="8" t="s">
        <v>121</v>
      </c>
      <c r="I25" s="8" t="s">
        <v>122</v>
      </c>
      <c r="J25" s="8" t="s">
        <v>123</v>
      </c>
      <c r="K25" s="9">
        <v>15989756575</v>
      </c>
      <c r="L25" s="8" t="s">
        <v>124</v>
      </c>
      <c r="M25" s="8" t="s">
        <v>122</v>
      </c>
      <c r="N25" s="8">
        <v>15989756575</v>
      </c>
      <c r="O25" s="8"/>
      <c r="P25" s="10">
        <v>4600</v>
      </c>
      <c r="Q25" s="10">
        <f t="shared" si="2"/>
        <v>4600</v>
      </c>
      <c r="R25" s="11" t="s">
        <v>35</v>
      </c>
      <c r="S25" s="11" t="s">
        <v>36</v>
      </c>
      <c r="T25" s="10"/>
    </row>
    <row r="26" spans="1:20" s="6" customFormat="1" ht="20.100000000000001" customHeight="1">
      <c r="A26" s="1" t="s">
        <v>125</v>
      </c>
      <c r="B26" s="8" t="s">
        <v>126</v>
      </c>
      <c r="C26" s="8" t="s">
        <v>127</v>
      </c>
      <c r="D26" s="8">
        <v>1</v>
      </c>
      <c r="E26" s="8">
        <v>1200</v>
      </c>
      <c r="F26" s="8">
        <v>1200</v>
      </c>
      <c r="G26" s="8">
        <v>21314069</v>
      </c>
      <c r="H26" s="8" t="s">
        <v>128</v>
      </c>
      <c r="I26" s="8" t="s">
        <v>129</v>
      </c>
      <c r="J26" s="8"/>
      <c r="K26" s="9">
        <v>15521031226</v>
      </c>
      <c r="L26" s="8" t="s">
        <v>130</v>
      </c>
      <c r="M26" s="8" t="s">
        <v>129</v>
      </c>
      <c r="N26" s="8">
        <v>15521031226</v>
      </c>
      <c r="O26" s="8" t="s">
        <v>129</v>
      </c>
      <c r="P26" s="10">
        <v>745</v>
      </c>
      <c r="Q26" s="10">
        <f t="shared" si="2"/>
        <v>745</v>
      </c>
      <c r="R26" s="11" t="s">
        <v>27</v>
      </c>
      <c r="S26" s="11" t="s">
        <v>28</v>
      </c>
      <c r="T26" s="10"/>
    </row>
  </sheetData>
  <autoFilter ref="A2:T26"/>
  <mergeCells count="20">
    <mergeCell ref="P2:P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</dc:creator>
  <cp:lastModifiedBy>a</cp:lastModifiedBy>
  <dcterms:created xsi:type="dcterms:W3CDTF">2016-12-16T07:38:56Z</dcterms:created>
  <dcterms:modified xsi:type="dcterms:W3CDTF">2016-12-22T10:32:22Z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