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1495" windowHeight="9930"/>
  </bookViews>
  <sheets>
    <sheet name="货物服务类" sheetId="2" r:id="rId1"/>
    <sheet name="工程类" sheetId="3" r:id="rId2"/>
  </sheets>
  <definedNames>
    <definedName name="_xlnm._FilterDatabase" localSheetId="0" hidden="1">货物服务类!$A$2:$L$38</definedName>
  </definedNames>
  <calcPr calcId="125725"/>
</workbook>
</file>

<file path=xl/calcChain.xml><?xml version="1.0" encoding="utf-8"?>
<calcChain xmlns="http://schemas.openxmlformats.org/spreadsheetml/2006/main">
  <c r="K29" i="2"/>
  <c r="K38"/>
  <c r="K37"/>
  <c r="K33"/>
  <c r="K32"/>
  <c r="K28"/>
  <c r="K27"/>
  <c r="K26"/>
  <c r="K25"/>
  <c r="K24"/>
  <c r="K22"/>
  <c r="K21"/>
  <c r="K20"/>
  <c r="K19"/>
  <c r="K18"/>
  <c r="K17"/>
  <c r="K16"/>
  <c r="K15"/>
  <c r="K13"/>
  <c r="K12"/>
  <c r="K11"/>
  <c r="K10"/>
  <c r="K9"/>
  <c r="K8"/>
  <c r="K7"/>
  <c r="K6"/>
  <c r="K5"/>
  <c r="K4"/>
</calcChain>
</file>

<file path=xl/sharedStrings.xml><?xml version="1.0" encoding="utf-8"?>
<sst xmlns="http://schemas.openxmlformats.org/spreadsheetml/2006/main" count="338" uniqueCount="222">
  <si>
    <t>2018年1月1日至2018年3月31日招标采购中心招标采购情况表</t>
  </si>
  <si>
    <t xml:space="preserve">    填表单位：（盖章）</t>
  </si>
  <si>
    <t>序号</t>
  </si>
  <si>
    <t>时间</t>
  </si>
  <si>
    <t>招标编号</t>
  </si>
  <si>
    <t>使用单位</t>
  </si>
  <si>
    <t>采购项目名称</t>
  </si>
  <si>
    <t xml:space="preserve">数量 </t>
  </si>
  <si>
    <t>竞投单位</t>
  </si>
  <si>
    <t>中标单位</t>
  </si>
  <si>
    <t>预算金额</t>
  </si>
  <si>
    <t>中标金额</t>
  </si>
  <si>
    <t>节约资金</t>
  </si>
  <si>
    <t>备注</t>
  </si>
  <si>
    <t>2018.1.3</t>
  </si>
  <si>
    <t>1210-1741YDZB0633-1</t>
  </si>
  <si>
    <t>粤港澳中枢神经再生研究院</t>
  </si>
  <si>
    <t>倒置生物显微镜等设备</t>
  </si>
  <si>
    <t>一批</t>
  </si>
  <si>
    <t>广东省中科进出口有限公司</t>
  </si>
  <si>
    <t>1210-1741YDZB0633-2</t>
  </si>
  <si>
    <t>环境学院</t>
  </si>
  <si>
    <t>冰箱-86度等设备</t>
  </si>
  <si>
    <t>广州云星科学仪器有限公司</t>
  </si>
  <si>
    <t>2018.1.4</t>
  </si>
  <si>
    <t>0809-1741GZI15C04</t>
  </si>
  <si>
    <t>液相色谱质谱联用仪、三重四极杆气质联用仪</t>
  </si>
  <si>
    <t>各一套</t>
  </si>
  <si>
    <t>2018.1.5</t>
  </si>
  <si>
    <t>G044-ZQSH-ZB-1718853</t>
  </si>
  <si>
    <t>网络中心</t>
  </si>
  <si>
    <t>数据中心机房软硬件维保服务</t>
  </si>
  <si>
    <t>四项</t>
  </si>
  <si>
    <t>广州市杰青计算机有限公司</t>
  </si>
  <si>
    <t>M4400000707000020001</t>
  </si>
  <si>
    <t>小动物头戴式微型荧光显微镜等设备</t>
  </si>
  <si>
    <t>2018.1.8</t>
  </si>
  <si>
    <t>0809-1741GDG15C03</t>
  </si>
  <si>
    <t>光子技术研究院</t>
  </si>
  <si>
    <t>气浮隔震光学平台</t>
  </si>
  <si>
    <t>一套</t>
  </si>
  <si>
    <t>江西连胜科技股份有限公司</t>
  </si>
  <si>
    <t>2018.1.9</t>
  </si>
  <si>
    <t>0809-1741GDG15A10A-1</t>
  </si>
  <si>
    <t>信息科学技术学院</t>
  </si>
  <si>
    <t>单面双工位手套箱</t>
  </si>
  <si>
    <t>2套</t>
  </si>
  <si>
    <t>威格气体纯化科技（苏州）股份有限公司</t>
  </si>
  <si>
    <t>2017.12.14招标失败，投标人不足三家</t>
  </si>
  <si>
    <t>0809-1741GDG15A10A-2</t>
  </si>
  <si>
    <t>电池测试系统等设备</t>
  </si>
  <si>
    <t>广州丁克科学仪器有限公司</t>
  </si>
  <si>
    <t>0809-1741GZI15C19</t>
  </si>
  <si>
    <t>生命科学技术学院</t>
  </si>
  <si>
    <t>气相色谱质谱联用仪、原子吸收分光光度计</t>
  </si>
  <si>
    <t>2018.1.10</t>
  </si>
  <si>
    <t>1210-1741YDZB0569-1</t>
  </si>
  <si>
    <t>413.1nm氪离子激光器</t>
  </si>
  <si>
    <t>相干（北京）商业有限公司</t>
  </si>
  <si>
    <t>2017.12.19招标失败，投标人不足三家</t>
  </si>
  <si>
    <t>2018.1.11</t>
  </si>
  <si>
    <t>1210-1741YDZB0658-1</t>
  </si>
  <si>
    <t>质谱仪器与大气环境研究所</t>
  </si>
  <si>
    <t>气相色谱仪及自动进样器</t>
  </si>
  <si>
    <t>广州科纳进出口有限公司</t>
  </si>
  <si>
    <t>1210-1741YDZB0658-2</t>
  </si>
  <si>
    <t>生物安全柜等设备</t>
  </si>
  <si>
    <t>2018.1.12</t>
  </si>
  <si>
    <t>1210-1741YDZB0659-1</t>
  </si>
  <si>
    <t>全二维调制器</t>
  </si>
  <si>
    <t>广州市诚屹进出口有限公司</t>
  </si>
  <si>
    <t>1210-1741YDZB0659-2</t>
  </si>
  <si>
    <t>超净工作台等设备</t>
  </si>
  <si>
    <t>1210-1741YDZB0657</t>
  </si>
  <si>
    <t>环境与气候研究院</t>
  </si>
  <si>
    <t>亚硝酸分析仪</t>
  </si>
  <si>
    <t>维斯德国际科技有限公司</t>
  </si>
  <si>
    <t>2018.1.15</t>
  </si>
  <si>
    <t>GPCGD171156HG359J</t>
  </si>
  <si>
    <t>高性能计算集群</t>
  </si>
  <si>
    <t>广州易宝信息技术有限公司</t>
  </si>
  <si>
    <t>原开标时间2017.12.19，2017.12.15因收到招标文件质疑，暂停处理</t>
  </si>
  <si>
    <t>2018.1.16</t>
  </si>
  <si>
    <t>1210-1741YDZB0670</t>
  </si>
  <si>
    <t>实验室与设备管理处</t>
  </si>
  <si>
    <t>教学用低值易耗品采购</t>
  </si>
  <si>
    <t>广州市梓兴化玻仪器有限公司</t>
  </si>
  <si>
    <t>2018.1.17</t>
  </si>
  <si>
    <t>1210-1740YDZB0652</t>
  </si>
  <si>
    <t>实验室专用台柜及配套设施等</t>
  </si>
  <si>
    <t>广州科劳斯实验室仪器设备有限公司</t>
  </si>
  <si>
    <t>2018.1.22</t>
  </si>
  <si>
    <t>1210-1741YDZB0688</t>
  </si>
  <si>
    <t>审计处</t>
  </si>
  <si>
    <t>第一临床学院院长经济责任审计服务采购</t>
  </si>
  <si>
    <t>一项</t>
  </si>
  <si>
    <t>广州市华穗会计师事务所有限公司</t>
  </si>
  <si>
    <t>竞争性磋商</t>
  </si>
  <si>
    <t>2018.1.25</t>
  </si>
  <si>
    <t>1210-1741YDZB0588-1</t>
  </si>
  <si>
    <t>大动物呼吸麻醉系统等设备</t>
  </si>
  <si>
    <t>2017.12.21招标失败，有效投标人不足三家</t>
  </si>
  <si>
    <t>2018.1.26</t>
  </si>
  <si>
    <t>1210-1741YDZB0535</t>
  </si>
  <si>
    <t>互联网出口带宽网络链路租赁6Gbps</t>
  </si>
  <si>
    <t>一年</t>
  </si>
  <si>
    <t>中国电信股份有限公司广州分公司</t>
  </si>
  <si>
    <t>互联网出口带宽网络链路租赁1.5Gbps</t>
  </si>
  <si>
    <t>中国移动通讯集团广东有限公司</t>
  </si>
  <si>
    <t>互联网出口带宽网络链路租赁5Gbps</t>
  </si>
  <si>
    <t>中国联合网络通信有限公司广州市分公司</t>
  </si>
  <si>
    <t>2018.3.6</t>
  </si>
  <si>
    <t>0809-1841GZI13C01-1</t>
  </si>
  <si>
    <t>体视显微镜等</t>
  </si>
  <si>
    <t>广州维罗朗商贸有限公司</t>
  </si>
  <si>
    <t>0809-1841GZI13C01-2</t>
  </si>
  <si>
    <t>小型电泳仪等</t>
  </si>
  <si>
    <t>0809-1841GZI13C01-3</t>
  </si>
  <si>
    <t>三维纳米平移台</t>
  </si>
  <si>
    <t>招标失败，无投标人响应</t>
  </si>
  <si>
    <t>1210-1841YDZB0713</t>
  </si>
  <si>
    <t>气候模拟服务器</t>
  </si>
  <si>
    <t>招标失败，有效投标人不足3家</t>
  </si>
  <si>
    <t>M4400000707000180001</t>
  </si>
  <si>
    <t>建设工程造价咨询服务（审计）</t>
  </si>
  <si>
    <t>7家</t>
  </si>
  <si>
    <t>下浮率20%</t>
  </si>
  <si>
    <t>2018.3.7</t>
  </si>
  <si>
    <t>1210-1841YDZB0729-1</t>
  </si>
  <si>
    <t>药学院</t>
  </si>
  <si>
    <t>晶体筛选机器等设备</t>
  </si>
  <si>
    <t>1210-1841YDZB0729-2</t>
  </si>
  <si>
    <t>蛋白质纯化系统等设备</t>
  </si>
  <si>
    <t>广州市源起生物科技有限公司</t>
  </si>
  <si>
    <t>JG2017-10267</t>
  </si>
  <si>
    <t>暨南大学伯明翰大学联合学院</t>
  </si>
  <si>
    <t>暨南大学伯明翰大学联合学院教师公寓室内装修工程施工承包</t>
  </si>
  <si>
    <t>广东昌基建筑有限公司</t>
  </si>
  <si>
    <t>0612-1640C5940408</t>
  </si>
  <si>
    <t>基础医学院</t>
  </si>
  <si>
    <t>暨南大学医学院楼501实验室改造工程施工承包</t>
  </si>
  <si>
    <t>广东人峰实业有限公司</t>
  </si>
  <si>
    <t>GPCGD171156GC396J</t>
  </si>
  <si>
    <t>中医学院</t>
  </si>
  <si>
    <t>暨南大学中医方证研究中心装修工程</t>
  </si>
  <si>
    <t>广州泛美实验室系统科技股份有限公司</t>
  </si>
  <si>
    <t>JG2018- 0402</t>
  </si>
  <si>
    <t>基建处</t>
  </si>
  <si>
    <t>（代）暨南大学番禺校区一期工程第二批建设项目电力增容工程施工专业承包</t>
  </si>
  <si>
    <t>广州市电建机电工程有限公司</t>
  </si>
  <si>
    <t>广州市代建局代建项目</t>
  </si>
  <si>
    <t>JNU2018A001</t>
  </si>
  <si>
    <t>番禺校区管理委员会</t>
  </si>
  <si>
    <t>番禺校区二手板房购置项目</t>
  </si>
  <si>
    <t>1\1</t>
  </si>
  <si>
    <t>广州住建建设发展有限公司</t>
  </si>
  <si>
    <t>单一来源采购</t>
  </si>
  <si>
    <t>JG2018-0062</t>
  </si>
  <si>
    <t>（代）暨南大学广州知识产权人才基地建设项目勘察设计</t>
  </si>
  <si>
    <t>（主）暨南大学建筑设计研究院（成）广州华工大勘察工程有限公司</t>
  </si>
  <si>
    <t>暨南大学招标项目情况进度一览表</t>
  </si>
  <si>
    <t>开标时间</t>
  </si>
  <si>
    <t>申购单位</t>
  </si>
  <si>
    <t>申购负责人/经办人</t>
  </si>
  <si>
    <t>招标项目内容</t>
  </si>
  <si>
    <t>采购组织机构</t>
  </si>
  <si>
    <t>采购中心经办人</t>
  </si>
  <si>
    <t>进度情况</t>
  </si>
  <si>
    <t>状态</t>
  </si>
  <si>
    <t>招标文件</t>
  </si>
  <si>
    <t>合同文件</t>
  </si>
  <si>
    <t>采购申请</t>
  </si>
  <si>
    <t>招标文件编制完成</t>
  </si>
  <si>
    <t>招标文件确认1</t>
  </si>
  <si>
    <t>招标文件论证完成</t>
  </si>
  <si>
    <t>招标文件确认2</t>
  </si>
  <si>
    <t>招标结果呈报</t>
  </si>
  <si>
    <t>合同签批</t>
  </si>
  <si>
    <t>付款签批</t>
  </si>
  <si>
    <t>项目编号</t>
  </si>
  <si>
    <t>控制价金额</t>
  </si>
  <si>
    <t>控制价</t>
  </si>
  <si>
    <t>招标文件会签1</t>
  </si>
  <si>
    <t>JNU2018B001</t>
  </si>
  <si>
    <t>生态系</t>
  </si>
  <si>
    <t>韩博平/肖利娟</t>
  </si>
  <si>
    <t>沙土分离器设备房工程</t>
  </si>
  <si>
    <t>1项</t>
  </si>
  <si>
    <t>采联</t>
  </si>
  <si>
    <t>任跃</t>
  </si>
  <si>
    <t>2018.3.19</t>
  </si>
  <si>
    <t>自筹</t>
  </si>
  <si>
    <t>番禺校区管委会</t>
  </si>
  <si>
    <t>姜煜东/胡希茜</t>
  </si>
  <si>
    <t>二手板房</t>
  </si>
  <si>
    <t>广州市住宅建设发展有限公司</t>
  </si>
  <si>
    <t>校内采购</t>
  </si>
  <si>
    <t>单一来源</t>
  </si>
  <si>
    <t>JNU2018B002</t>
  </si>
  <si>
    <t>省国库支出</t>
  </si>
  <si>
    <t>理工学院</t>
  </si>
  <si>
    <t>陈振强/胡传美</t>
  </si>
  <si>
    <t>弧形地块改造工程</t>
  </si>
  <si>
    <t>省电子平台定点</t>
  </si>
  <si>
    <t>JNU2018B003</t>
  </si>
  <si>
    <t>病原微生物研究所</t>
  </si>
  <si>
    <t>吴建国/李耿</t>
  </si>
  <si>
    <t>七楼实验室装修改造工程</t>
  </si>
  <si>
    <t>广东省政府采购中心</t>
  </si>
  <si>
    <t>JNU2018B004</t>
  </si>
  <si>
    <t>生物工程学系</t>
  </si>
  <si>
    <t>刘奋勇</t>
  </si>
  <si>
    <t>印刷厂三、四层装修消防改造</t>
  </si>
  <si>
    <t>采联竞价</t>
  </si>
  <si>
    <t>2018.1.10</t>
    <phoneticPr fontId="7" type="noConversion"/>
  </si>
  <si>
    <t>2018.1.18</t>
    <phoneticPr fontId="7" type="noConversion"/>
  </si>
  <si>
    <r>
      <t>2018</t>
    </r>
    <r>
      <rPr>
        <sz val="10"/>
        <color indexed="8"/>
        <rFont val="宋体"/>
        <family val="3"/>
        <charset val="134"/>
      </rPr>
      <t>.</t>
    </r>
    <r>
      <rPr>
        <sz val="10"/>
        <color indexed="8"/>
        <rFont val="宋体"/>
        <family val="3"/>
        <charset val="134"/>
      </rPr>
      <t>2</t>
    </r>
    <r>
      <rPr>
        <sz val="10"/>
        <color indexed="8"/>
        <rFont val="宋体"/>
        <family val="3"/>
        <charset val="134"/>
      </rPr>
      <t>.</t>
    </r>
    <r>
      <rPr>
        <sz val="10"/>
        <color indexed="8"/>
        <rFont val="宋体"/>
        <family val="3"/>
        <charset val="134"/>
      </rPr>
      <t>28</t>
    </r>
    <phoneticPr fontId="7" type="noConversion"/>
  </si>
  <si>
    <r>
      <t>2018</t>
    </r>
    <r>
      <rPr>
        <sz val="10"/>
        <color indexed="8"/>
        <rFont val="宋体"/>
        <family val="3"/>
        <charset val="134"/>
      </rPr>
      <t>.</t>
    </r>
    <r>
      <rPr>
        <sz val="10"/>
        <color indexed="8"/>
        <rFont val="宋体"/>
        <family val="3"/>
        <charset val="134"/>
      </rPr>
      <t>2</t>
    </r>
    <r>
      <rPr>
        <sz val="10"/>
        <color indexed="8"/>
        <rFont val="宋体"/>
        <family val="3"/>
        <charset val="134"/>
      </rPr>
      <t>.</t>
    </r>
    <r>
      <rPr>
        <sz val="10"/>
        <color indexed="8"/>
        <rFont val="宋体"/>
        <family val="3"/>
        <charset val="134"/>
      </rPr>
      <t>8</t>
    </r>
    <phoneticPr fontId="7" type="noConversion"/>
  </si>
  <si>
    <r>
      <t>2018</t>
    </r>
    <r>
      <rPr>
        <sz val="10"/>
        <color indexed="8"/>
        <rFont val="宋体"/>
        <family val="3"/>
        <charset val="134"/>
      </rPr>
      <t>.</t>
    </r>
    <r>
      <rPr>
        <sz val="10"/>
        <color indexed="8"/>
        <rFont val="宋体"/>
        <family val="3"/>
        <charset val="134"/>
      </rPr>
      <t>3</t>
    </r>
    <r>
      <rPr>
        <sz val="10"/>
        <color indexed="8"/>
        <rFont val="宋体"/>
        <family val="3"/>
        <charset val="134"/>
      </rPr>
      <t>.</t>
    </r>
    <r>
      <rPr>
        <sz val="10"/>
        <color indexed="8"/>
        <rFont val="宋体"/>
        <family val="3"/>
        <charset val="134"/>
      </rPr>
      <t>19</t>
    </r>
    <phoneticPr fontId="7" type="noConversion"/>
  </si>
  <si>
    <t>2018.3.6</t>
    <phoneticPr fontId="7" type="noConversion"/>
  </si>
  <si>
    <t>广东华联建设投资管理股份有限公司
永道工程咨询有限公司
广东省国际工程咨询有限公司
广州市新誉工程咨询有限公司
广东丰帆工程咨询有限公司
建成工程咨询股份有限公司
广州菲达建筑咨询 有限公司</t>
    <phoneticPr fontId="7" type="noConversion"/>
  </si>
  <si>
    <r>
      <t>统计截止时间：2017年3月31日    填表时间：2018年4月</t>
    </r>
    <r>
      <rPr>
        <sz val="9"/>
        <rFont val="宋体"/>
        <family val="3"/>
        <charset val="134"/>
      </rPr>
      <t>4</t>
    </r>
    <r>
      <rPr>
        <sz val="9"/>
        <rFont val="宋体"/>
        <family val="3"/>
        <charset val="134"/>
      </rPr>
      <t>日</t>
    </r>
    <phoneticPr fontId="7" type="noConversion"/>
  </si>
</sst>
</file>

<file path=xl/styles.xml><?xml version="1.0" encoding="utf-8"?>
<styleSheet xmlns="http://schemas.openxmlformats.org/spreadsheetml/2006/main">
  <numFmts count="2">
    <numFmt numFmtId="176" formatCode="0_ "/>
    <numFmt numFmtId="177" formatCode="\¥#,##0.00_);[Red]\(\¥#,##0.00\)"/>
  </numFmts>
  <fonts count="15">
    <font>
      <sz val="11"/>
      <color theme="1"/>
      <name val="宋体"/>
      <charset val="134"/>
      <scheme val="minor"/>
    </font>
    <font>
      <b/>
      <sz val="16"/>
      <color theme="1"/>
      <name val="宋体"/>
      <family val="3"/>
      <charset val="134"/>
      <scheme val="minor"/>
    </font>
    <font>
      <b/>
      <sz val="9"/>
      <name val="宋体"/>
      <family val="3"/>
      <charset val="134"/>
    </font>
    <font>
      <sz val="9"/>
      <color theme="1"/>
      <name val="宋体"/>
      <family val="3"/>
      <charset val="134"/>
      <scheme val="minor"/>
    </font>
    <font>
      <sz val="11"/>
      <name val="宋体"/>
      <family val="3"/>
      <charset val="134"/>
      <scheme val="minor"/>
    </font>
    <font>
      <sz val="10"/>
      <color theme="1"/>
      <name val="宋体"/>
      <family val="3"/>
      <charset val="134"/>
      <scheme val="minor"/>
    </font>
    <font>
      <b/>
      <sz val="9"/>
      <name val="宋体"/>
      <family val="3"/>
      <charset val="134"/>
      <scheme val="minor"/>
    </font>
    <font>
      <sz val="9"/>
      <name val="宋体"/>
      <family val="3"/>
      <charset val="134"/>
      <scheme val="minor"/>
    </font>
    <font>
      <sz val="9"/>
      <name val="宋体"/>
      <family val="3"/>
      <charset val="134"/>
    </font>
    <font>
      <b/>
      <sz val="10"/>
      <color theme="1"/>
      <name val="宋体"/>
      <family val="3"/>
      <charset val="134"/>
      <scheme val="minor"/>
    </font>
    <font>
      <b/>
      <sz val="10"/>
      <name val="宋体"/>
      <family val="3"/>
      <charset val="134"/>
    </font>
    <font>
      <b/>
      <sz val="14"/>
      <name val="宋体"/>
      <family val="3"/>
      <charset val="134"/>
    </font>
    <font>
      <sz val="10"/>
      <color indexed="8"/>
      <name val="宋体"/>
      <family val="3"/>
      <charset val="134"/>
    </font>
    <font>
      <sz val="9"/>
      <name val="宋体"/>
      <family val="3"/>
      <charset val="134"/>
      <scheme val="minor"/>
    </font>
    <font>
      <sz val="9"/>
      <name val="宋体"/>
      <family val="3"/>
      <charset val="134"/>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53">
    <xf numFmtId="0" fontId="0" fillId="0" borderId="0" xfId="0">
      <alignment vertical="center"/>
    </xf>
    <xf numFmtId="0" fontId="1" fillId="0" borderId="0" xfId="0" applyFont="1" applyFill="1">
      <alignment vertical="center"/>
    </xf>
    <xf numFmtId="0" fontId="2" fillId="2" borderId="0" xfId="0" applyFont="1" applyFill="1" applyBorder="1" applyAlignment="1">
      <alignment horizontal="center" vertical="center"/>
    </xf>
    <xf numFmtId="0" fontId="3" fillId="0" borderId="0" xfId="0" applyFont="1" applyFill="1">
      <alignment vertical="center"/>
    </xf>
    <xf numFmtId="0" fontId="4" fillId="0" borderId="0" xfId="0" applyFont="1" applyFill="1" applyAlignment="1">
      <alignment horizontal="center" vertical="center" wrapText="1"/>
    </xf>
    <xf numFmtId="0" fontId="0" fillId="0" borderId="0" xfId="0" applyFill="1" applyAlignment="1">
      <alignment horizontal="center" vertical="center" wrapText="1"/>
    </xf>
    <xf numFmtId="0" fontId="0" fillId="3" borderId="0" xfId="0" applyFill="1" applyAlignment="1">
      <alignment horizontal="center" vertical="center" wrapText="1"/>
    </xf>
    <xf numFmtId="0" fontId="3" fillId="0" borderId="0" xfId="0" applyFont="1" applyFill="1" applyAlignment="1">
      <alignment horizontal="center" vertical="center" wrapText="1"/>
    </xf>
    <xf numFmtId="0" fontId="5" fillId="0" borderId="0" xfId="0" applyFont="1" applyFill="1" applyAlignment="1">
      <alignment horizontal="center" vertical="center" wrapText="1"/>
    </xf>
    <xf numFmtId="0" fontId="0" fillId="0" borderId="0" xfId="0" applyFill="1">
      <alignment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2" borderId="2" xfId="0" applyFont="1" applyFill="1" applyBorder="1" applyAlignment="1">
      <alignment horizontal="center" vertical="center" wrapText="1" shrinkToFit="1"/>
    </xf>
    <xf numFmtId="0" fontId="6" fillId="2" borderId="4" xfId="0" applyFont="1" applyFill="1" applyBorder="1" applyAlignment="1">
      <alignment horizontal="center" vertical="center" wrapText="1"/>
    </xf>
    <xf numFmtId="177" fontId="7" fillId="0" borderId="4" xfId="0" applyNumberFormat="1" applyFont="1" applyFill="1" applyBorder="1" applyAlignment="1" applyProtection="1">
      <alignment horizontal="center" vertical="center" wrapText="1"/>
    </xf>
    <xf numFmtId="0" fontId="8" fillId="0"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9" fillId="0" borderId="0" xfId="0" applyFont="1" applyFill="1" applyAlignment="1">
      <alignment horizontal="center" vertical="center" wrapText="1"/>
    </xf>
    <xf numFmtId="0" fontId="10"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3" fillId="0" borderId="4" xfId="0" applyFont="1" applyFill="1" applyBorder="1">
      <alignment vertical="center"/>
    </xf>
    <xf numFmtId="0" fontId="8" fillId="0" borderId="0" xfId="0" applyFont="1" applyFill="1" applyBorder="1" applyAlignment="1">
      <alignment horizontal="center" vertical="center"/>
    </xf>
    <xf numFmtId="0" fontId="0" fillId="0" borderId="0" xfId="0" applyFill="1" applyBorder="1">
      <alignment vertical="center"/>
    </xf>
    <xf numFmtId="0" fontId="7" fillId="0" borderId="0" xfId="0" applyFont="1" applyFill="1">
      <alignment vertical="center"/>
    </xf>
    <xf numFmtId="0" fontId="8" fillId="0" borderId="0"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4" xfId="0" applyFont="1" applyFill="1" applyBorder="1" applyAlignment="1">
      <alignment horizontal="center" vertical="center" wrapText="1" shrinkToFit="1"/>
    </xf>
    <xf numFmtId="0" fontId="12" fillId="0" borderId="0" xfId="0" applyFont="1" applyFill="1" applyBorder="1" applyAlignment="1">
      <alignment vertical="center" wrapText="1"/>
    </xf>
    <xf numFmtId="176" fontId="12" fillId="0" borderId="0" xfId="0" applyNumberFormat="1" applyFont="1" applyFill="1" applyAlignment="1">
      <alignment horizontal="center" vertical="center" wrapText="1"/>
    </xf>
    <xf numFmtId="177" fontId="7" fillId="0" borderId="4" xfId="0"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11" fillId="0" borderId="0" xfId="0" applyFont="1" applyFill="1" applyBorder="1" applyAlignment="1">
      <alignment horizontal="center" vertical="center"/>
    </xf>
    <xf numFmtId="0" fontId="8" fillId="0" borderId="1" xfId="0" applyFont="1" applyFill="1" applyBorder="1" applyAlignment="1">
      <alignment horizontal="left" vertical="center"/>
    </xf>
    <xf numFmtId="0" fontId="14" fillId="0" borderId="0" xfId="0" applyFont="1" applyFill="1" applyBorder="1" applyAlignment="1">
      <alignment horizontal="right" vertical="center" wrapText="1"/>
    </xf>
    <xf numFmtId="0" fontId="8" fillId="0" borderId="0" xfId="0" applyFont="1" applyFill="1" applyBorder="1" applyAlignment="1">
      <alignment horizontal="right" vertical="center" wrapText="1"/>
    </xf>
    <xf numFmtId="0" fontId="10" fillId="2" borderId="4"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shrinkToFit="1"/>
    </xf>
    <xf numFmtId="0" fontId="6" fillId="2" borderId="3" xfId="0" applyFont="1" applyFill="1" applyBorder="1" applyAlignment="1">
      <alignment horizontal="center" vertical="center" wrapText="1" shrinkToFit="1"/>
    </xf>
    <xf numFmtId="0" fontId="6" fillId="2" borderId="4"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40"/>
  <sheetViews>
    <sheetView tabSelected="1" workbookViewId="0">
      <pane ySplit="2" topLeftCell="A21" activePane="bottomLeft" state="frozen"/>
      <selection pane="bottomLeft" activeCell="L31" sqref="L31"/>
    </sheetView>
  </sheetViews>
  <sheetFormatPr defaultColWidth="9" defaultRowHeight="31.5" customHeight="1"/>
  <cols>
    <col min="1" max="1" width="3.5" style="4" customWidth="1"/>
    <col min="2" max="2" width="8.25" style="5" customWidth="1"/>
    <col min="3" max="3" width="14.875" style="5" customWidth="1"/>
    <col min="4" max="4" width="11.75" style="5" customWidth="1"/>
    <col min="5" max="5" width="21.5" style="5" customWidth="1"/>
    <col min="6" max="6" width="5.75" style="5" customWidth="1"/>
    <col min="7" max="7" width="4.5" style="5" customWidth="1"/>
    <col min="8" max="8" width="23" style="5" customWidth="1"/>
    <col min="9" max="9" width="13.625" style="5" customWidth="1"/>
    <col min="10" max="10" width="13.125" style="5" customWidth="1"/>
    <col min="11" max="11" width="12.875" style="5" customWidth="1"/>
    <col min="12" max="12" width="14.75" style="7" customWidth="1"/>
    <col min="13" max="16384" width="9" style="9"/>
  </cols>
  <sheetData>
    <row r="1" spans="1:12" s="26" customFormat="1" ht="30" customHeight="1">
      <c r="A1" s="36" t="s">
        <v>0</v>
      </c>
      <c r="B1" s="36"/>
      <c r="C1" s="36"/>
      <c r="D1" s="36"/>
      <c r="E1" s="36"/>
      <c r="F1" s="36"/>
      <c r="G1" s="36"/>
      <c r="H1" s="36"/>
      <c r="I1" s="36"/>
      <c r="J1" s="36"/>
      <c r="K1" s="36"/>
    </row>
    <row r="2" spans="1:12" s="26" customFormat="1" ht="30" customHeight="1">
      <c r="A2" s="37" t="s">
        <v>1</v>
      </c>
      <c r="B2" s="37"/>
      <c r="C2" s="37"/>
      <c r="D2" s="29"/>
      <c r="E2" s="29"/>
      <c r="F2" s="29"/>
      <c r="G2" s="29"/>
      <c r="H2" s="38" t="s">
        <v>221</v>
      </c>
      <c r="I2" s="39"/>
      <c r="J2" s="39"/>
      <c r="K2" s="39"/>
    </row>
    <row r="3" spans="1:12" s="27" customFormat="1" ht="31.5" customHeight="1">
      <c r="A3" s="30" t="s">
        <v>2</v>
      </c>
      <c r="B3" s="30" t="s">
        <v>3</v>
      </c>
      <c r="C3" s="18" t="s">
        <v>4</v>
      </c>
      <c r="D3" s="18" t="s">
        <v>5</v>
      </c>
      <c r="E3" s="18" t="s">
        <v>6</v>
      </c>
      <c r="F3" s="18" t="s">
        <v>7</v>
      </c>
      <c r="G3" s="18" t="s">
        <v>8</v>
      </c>
      <c r="H3" s="31" t="s">
        <v>9</v>
      </c>
      <c r="I3" s="18" t="s">
        <v>10</v>
      </c>
      <c r="J3" s="30" t="s">
        <v>11</v>
      </c>
      <c r="K3" s="30" t="s">
        <v>12</v>
      </c>
      <c r="L3" s="13" t="s">
        <v>13</v>
      </c>
    </row>
    <row r="4" spans="1:12" s="28" customFormat="1" ht="31.5" customHeight="1">
      <c r="A4" s="12">
        <v>1</v>
      </c>
      <c r="B4" s="12" t="s">
        <v>14</v>
      </c>
      <c r="C4" s="12" t="s">
        <v>15</v>
      </c>
      <c r="D4" s="12" t="s">
        <v>16</v>
      </c>
      <c r="E4" s="12" t="s">
        <v>17</v>
      </c>
      <c r="F4" s="12" t="s">
        <v>18</v>
      </c>
      <c r="G4" s="12">
        <v>3</v>
      </c>
      <c r="H4" s="12" t="s">
        <v>19</v>
      </c>
      <c r="I4" s="17">
        <v>601240</v>
      </c>
      <c r="J4" s="17">
        <v>600000</v>
      </c>
      <c r="K4" s="34">
        <f>I4-J4</f>
        <v>1240</v>
      </c>
      <c r="L4" s="12"/>
    </row>
    <row r="5" spans="1:12" s="28" customFormat="1" ht="31.5" customHeight="1">
      <c r="A5" s="12">
        <v>2</v>
      </c>
      <c r="B5" s="12" t="s">
        <v>14</v>
      </c>
      <c r="C5" s="12" t="s">
        <v>20</v>
      </c>
      <c r="D5" s="12" t="s">
        <v>21</v>
      </c>
      <c r="E5" s="12" t="s">
        <v>22</v>
      </c>
      <c r="F5" s="12" t="s">
        <v>18</v>
      </c>
      <c r="G5" s="12">
        <v>3</v>
      </c>
      <c r="H5" s="12" t="s">
        <v>23</v>
      </c>
      <c r="I5" s="17">
        <v>382500</v>
      </c>
      <c r="J5" s="17">
        <v>382000</v>
      </c>
      <c r="K5" s="34">
        <f t="shared" ref="K5:K38" si="0">I5-J5</f>
        <v>500</v>
      </c>
      <c r="L5" s="12"/>
    </row>
    <row r="6" spans="1:12" s="28" customFormat="1" ht="31.5" customHeight="1">
      <c r="A6" s="12">
        <v>3</v>
      </c>
      <c r="B6" s="12" t="s">
        <v>24</v>
      </c>
      <c r="C6" s="12" t="s">
        <v>25</v>
      </c>
      <c r="D6" s="12" t="s">
        <v>21</v>
      </c>
      <c r="E6" s="12" t="s">
        <v>26</v>
      </c>
      <c r="F6" s="12" t="s">
        <v>27</v>
      </c>
      <c r="G6" s="12">
        <v>3</v>
      </c>
      <c r="H6" s="12" t="s">
        <v>19</v>
      </c>
      <c r="I6" s="17">
        <v>3100000</v>
      </c>
      <c r="J6" s="17">
        <v>3081800</v>
      </c>
      <c r="K6" s="34">
        <f t="shared" si="0"/>
        <v>18200</v>
      </c>
      <c r="L6" s="12"/>
    </row>
    <row r="7" spans="1:12" s="28" customFormat="1" ht="31.5" customHeight="1">
      <c r="A7" s="12">
        <v>4</v>
      </c>
      <c r="B7" s="12" t="s">
        <v>28</v>
      </c>
      <c r="C7" s="12" t="s">
        <v>29</v>
      </c>
      <c r="D7" s="12" t="s">
        <v>30</v>
      </c>
      <c r="E7" s="12" t="s">
        <v>31</v>
      </c>
      <c r="F7" s="12" t="s">
        <v>32</v>
      </c>
      <c r="G7" s="12">
        <v>3</v>
      </c>
      <c r="H7" s="12" t="s">
        <v>33</v>
      </c>
      <c r="I7" s="17">
        <v>1140000</v>
      </c>
      <c r="J7" s="17">
        <v>1138000</v>
      </c>
      <c r="K7" s="34">
        <f t="shared" si="0"/>
        <v>2000</v>
      </c>
      <c r="L7" s="12"/>
    </row>
    <row r="8" spans="1:12" s="28" customFormat="1" ht="31.5" customHeight="1">
      <c r="A8" s="12">
        <v>5</v>
      </c>
      <c r="B8" s="12" t="s">
        <v>28</v>
      </c>
      <c r="C8" s="12" t="s">
        <v>34</v>
      </c>
      <c r="D8" s="12" t="s">
        <v>16</v>
      </c>
      <c r="E8" s="12" t="s">
        <v>35</v>
      </c>
      <c r="F8" s="12" t="s">
        <v>18</v>
      </c>
      <c r="G8" s="12">
        <v>3</v>
      </c>
      <c r="H8" s="12" t="s">
        <v>19</v>
      </c>
      <c r="I8" s="17">
        <v>611323</v>
      </c>
      <c r="J8" s="17">
        <v>610000</v>
      </c>
      <c r="K8" s="34">
        <f t="shared" si="0"/>
        <v>1323</v>
      </c>
      <c r="L8" s="12"/>
    </row>
    <row r="9" spans="1:12" s="28" customFormat="1" ht="31.5" customHeight="1">
      <c r="A9" s="12">
        <v>6</v>
      </c>
      <c r="B9" s="12" t="s">
        <v>36</v>
      </c>
      <c r="C9" s="12" t="s">
        <v>37</v>
      </c>
      <c r="D9" s="12" t="s">
        <v>38</v>
      </c>
      <c r="E9" s="12" t="s">
        <v>39</v>
      </c>
      <c r="F9" s="12" t="s">
        <v>40</v>
      </c>
      <c r="G9" s="12">
        <v>3</v>
      </c>
      <c r="H9" s="12" t="s">
        <v>41</v>
      </c>
      <c r="I9" s="17">
        <v>440000</v>
      </c>
      <c r="J9" s="17">
        <v>439800</v>
      </c>
      <c r="K9" s="34">
        <f t="shared" si="0"/>
        <v>200</v>
      </c>
      <c r="L9" s="12"/>
    </row>
    <row r="10" spans="1:12" s="28" customFormat="1" ht="39" customHeight="1">
      <c r="A10" s="12">
        <v>7</v>
      </c>
      <c r="B10" s="12" t="s">
        <v>42</v>
      </c>
      <c r="C10" s="12" t="s">
        <v>43</v>
      </c>
      <c r="D10" s="12" t="s">
        <v>44</v>
      </c>
      <c r="E10" s="12" t="s">
        <v>45</v>
      </c>
      <c r="F10" s="12" t="s">
        <v>46</v>
      </c>
      <c r="G10" s="12">
        <v>3</v>
      </c>
      <c r="H10" s="12" t="s">
        <v>47</v>
      </c>
      <c r="I10" s="17">
        <v>275000</v>
      </c>
      <c r="J10" s="17">
        <v>274900</v>
      </c>
      <c r="K10" s="34">
        <f t="shared" si="0"/>
        <v>100</v>
      </c>
      <c r="L10" s="12" t="s">
        <v>48</v>
      </c>
    </row>
    <row r="11" spans="1:12" s="28" customFormat="1" ht="31.5" customHeight="1">
      <c r="A11" s="12">
        <v>8</v>
      </c>
      <c r="B11" s="12" t="s">
        <v>42</v>
      </c>
      <c r="C11" s="12" t="s">
        <v>49</v>
      </c>
      <c r="D11" s="12" t="s">
        <v>44</v>
      </c>
      <c r="E11" s="12" t="s">
        <v>50</v>
      </c>
      <c r="F11" s="12" t="s">
        <v>18</v>
      </c>
      <c r="G11" s="12">
        <v>3</v>
      </c>
      <c r="H11" s="12" t="s">
        <v>51</v>
      </c>
      <c r="I11" s="17">
        <v>167030</v>
      </c>
      <c r="J11" s="17">
        <v>166900</v>
      </c>
      <c r="K11" s="34">
        <f t="shared" si="0"/>
        <v>130</v>
      </c>
      <c r="L11" s="12" t="s">
        <v>48</v>
      </c>
    </row>
    <row r="12" spans="1:12" s="28" customFormat="1" ht="31.5" customHeight="1">
      <c r="A12" s="12">
        <v>9</v>
      </c>
      <c r="B12" s="12" t="s">
        <v>42</v>
      </c>
      <c r="C12" s="12" t="s">
        <v>52</v>
      </c>
      <c r="D12" s="12" t="s">
        <v>53</v>
      </c>
      <c r="E12" s="12" t="s">
        <v>54</v>
      </c>
      <c r="F12" s="12" t="s">
        <v>27</v>
      </c>
      <c r="G12" s="12">
        <v>3</v>
      </c>
      <c r="H12" s="12" t="s">
        <v>19</v>
      </c>
      <c r="I12" s="17">
        <v>865000</v>
      </c>
      <c r="J12" s="17">
        <v>863200</v>
      </c>
      <c r="K12" s="34">
        <f t="shared" si="0"/>
        <v>1800</v>
      </c>
      <c r="L12" s="12"/>
    </row>
    <row r="13" spans="1:12" s="28" customFormat="1" ht="31.5" customHeight="1">
      <c r="A13" s="12">
        <v>10</v>
      </c>
      <c r="B13" s="12" t="s">
        <v>55</v>
      </c>
      <c r="C13" s="12" t="s">
        <v>56</v>
      </c>
      <c r="D13" s="12" t="s">
        <v>38</v>
      </c>
      <c r="E13" s="12" t="s">
        <v>57</v>
      </c>
      <c r="F13" s="12" t="s">
        <v>40</v>
      </c>
      <c r="G13" s="12">
        <v>1</v>
      </c>
      <c r="H13" s="12" t="s">
        <v>58</v>
      </c>
      <c r="I13" s="17">
        <v>1250000</v>
      </c>
      <c r="J13" s="17">
        <v>1116000</v>
      </c>
      <c r="K13" s="34">
        <f t="shared" si="0"/>
        <v>134000</v>
      </c>
      <c r="L13" s="12" t="s">
        <v>59</v>
      </c>
    </row>
    <row r="14" spans="1:12" s="28" customFormat="1" ht="31.5" customHeight="1">
      <c r="A14" s="12">
        <v>11</v>
      </c>
      <c r="B14" s="12" t="s">
        <v>214</v>
      </c>
      <c r="C14" s="12" t="s">
        <v>134</v>
      </c>
      <c r="D14" s="12" t="s">
        <v>135</v>
      </c>
      <c r="E14" s="12" t="s">
        <v>136</v>
      </c>
      <c r="F14" s="12" t="s">
        <v>95</v>
      </c>
      <c r="G14" s="12">
        <v>13</v>
      </c>
      <c r="H14" s="12" t="s">
        <v>137</v>
      </c>
      <c r="I14" s="17">
        <v>1291275.9099999999</v>
      </c>
      <c r="J14" s="17">
        <v>1042321.85</v>
      </c>
      <c r="K14" s="34">
        <v>248954.06</v>
      </c>
      <c r="L14" s="12"/>
    </row>
    <row r="15" spans="1:12" s="28" customFormat="1" ht="31.5" customHeight="1">
      <c r="A15" s="12">
        <v>12</v>
      </c>
      <c r="B15" s="12" t="s">
        <v>60</v>
      </c>
      <c r="C15" s="12" t="s">
        <v>61</v>
      </c>
      <c r="D15" s="12" t="s">
        <v>62</v>
      </c>
      <c r="E15" s="12" t="s">
        <v>63</v>
      </c>
      <c r="F15" s="12" t="s">
        <v>27</v>
      </c>
      <c r="G15" s="12">
        <v>3</v>
      </c>
      <c r="H15" s="12" t="s">
        <v>64</v>
      </c>
      <c r="I15" s="17">
        <v>280000</v>
      </c>
      <c r="J15" s="17">
        <v>274500</v>
      </c>
      <c r="K15" s="34">
        <f t="shared" si="0"/>
        <v>5500</v>
      </c>
      <c r="L15" s="12"/>
    </row>
    <row r="16" spans="1:12" s="28" customFormat="1" ht="31.5" customHeight="1">
      <c r="A16" s="12">
        <v>13</v>
      </c>
      <c r="B16" s="12" t="s">
        <v>60</v>
      </c>
      <c r="C16" s="12" t="s">
        <v>65</v>
      </c>
      <c r="D16" s="12" t="s">
        <v>53</v>
      </c>
      <c r="E16" s="12" t="s">
        <v>66</v>
      </c>
      <c r="F16" s="12" t="s">
        <v>18</v>
      </c>
      <c r="G16" s="12">
        <v>3</v>
      </c>
      <c r="H16" s="12" t="s">
        <v>23</v>
      </c>
      <c r="I16" s="17">
        <v>1075100</v>
      </c>
      <c r="J16" s="17">
        <v>1074100</v>
      </c>
      <c r="K16" s="34">
        <f t="shared" si="0"/>
        <v>1000</v>
      </c>
      <c r="L16" s="12"/>
    </row>
    <row r="17" spans="1:12" s="28" customFormat="1" ht="31.5" customHeight="1">
      <c r="A17" s="12">
        <v>14</v>
      </c>
      <c r="B17" s="12" t="s">
        <v>67</v>
      </c>
      <c r="C17" s="12" t="s">
        <v>68</v>
      </c>
      <c r="D17" s="12" t="s">
        <v>62</v>
      </c>
      <c r="E17" s="12" t="s">
        <v>69</v>
      </c>
      <c r="F17" s="12" t="s">
        <v>40</v>
      </c>
      <c r="G17" s="12">
        <v>3</v>
      </c>
      <c r="H17" s="12" t="s">
        <v>70</v>
      </c>
      <c r="I17" s="17">
        <v>370000</v>
      </c>
      <c r="J17" s="17">
        <v>365000</v>
      </c>
      <c r="K17" s="34">
        <f t="shared" si="0"/>
        <v>5000</v>
      </c>
      <c r="L17" s="12"/>
    </row>
    <row r="18" spans="1:12" s="28" customFormat="1" ht="31.5" customHeight="1">
      <c r="A18" s="12">
        <v>15</v>
      </c>
      <c r="B18" s="12" t="s">
        <v>67</v>
      </c>
      <c r="C18" s="12" t="s">
        <v>71</v>
      </c>
      <c r="D18" s="12" t="s">
        <v>53</v>
      </c>
      <c r="E18" s="12" t="s">
        <v>72</v>
      </c>
      <c r="F18" s="12" t="s">
        <v>18</v>
      </c>
      <c r="G18" s="12">
        <v>3</v>
      </c>
      <c r="H18" s="12" t="s">
        <v>23</v>
      </c>
      <c r="I18" s="17">
        <v>595900</v>
      </c>
      <c r="J18" s="17">
        <v>594000</v>
      </c>
      <c r="K18" s="34">
        <f t="shared" si="0"/>
        <v>1900</v>
      </c>
      <c r="L18" s="12"/>
    </row>
    <row r="19" spans="1:12" s="28" customFormat="1" ht="31.5" customHeight="1">
      <c r="A19" s="12">
        <v>16</v>
      </c>
      <c r="B19" s="12" t="s">
        <v>67</v>
      </c>
      <c r="C19" s="12" t="s">
        <v>73</v>
      </c>
      <c r="D19" s="12" t="s">
        <v>74</v>
      </c>
      <c r="E19" s="12" t="s">
        <v>75</v>
      </c>
      <c r="F19" s="12" t="s">
        <v>40</v>
      </c>
      <c r="G19" s="12">
        <v>3</v>
      </c>
      <c r="H19" s="12" t="s">
        <v>76</v>
      </c>
      <c r="I19" s="17">
        <v>745000</v>
      </c>
      <c r="J19" s="17">
        <v>739000</v>
      </c>
      <c r="K19" s="34">
        <f t="shared" si="0"/>
        <v>6000</v>
      </c>
      <c r="L19" s="12"/>
    </row>
    <row r="20" spans="1:12" s="28" customFormat="1" ht="31.5" customHeight="1">
      <c r="A20" s="12">
        <v>17</v>
      </c>
      <c r="B20" s="12" t="s">
        <v>77</v>
      </c>
      <c r="C20" s="12" t="s">
        <v>78</v>
      </c>
      <c r="D20" s="12" t="s">
        <v>74</v>
      </c>
      <c r="E20" s="12" t="s">
        <v>79</v>
      </c>
      <c r="F20" s="12" t="s">
        <v>40</v>
      </c>
      <c r="G20" s="12">
        <v>7</v>
      </c>
      <c r="H20" s="12" t="s">
        <v>80</v>
      </c>
      <c r="I20" s="17">
        <v>10000000</v>
      </c>
      <c r="J20" s="17">
        <v>8781318</v>
      </c>
      <c r="K20" s="34">
        <f t="shared" si="0"/>
        <v>1218682</v>
      </c>
      <c r="L20" s="12" t="s">
        <v>81</v>
      </c>
    </row>
    <row r="21" spans="1:12" s="28" customFormat="1" ht="31.5" customHeight="1">
      <c r="A21" s="12">
        <v>18</v>
      </c>
      <c r="B21" s="12" t="s">
        <v>82</v>
      </c>
      <c r="C21" s="12" t="s">
        <v>83</v>
      </c>
      <c r="D21" s="12" t="s">
        <v>84</v>
      </c>
      <c r="E21" s="12" t="s">
        <v>85</v>
      </c>
      <c r="F21" s="12" t="s">
        <v>18</v>
      </c>
      <c r="G21" s="12">
        <v>3</v>
      </c>
      <c r="H21" s="12" t="s">
        <v>86</v>
      </c>
      <c r="I21" s="17">
        <v>350850.49</v>
      </c>
      <c r="J21" s="17">
        <v>345724.1</v>
      </c>
      <c r="K21" s="34">
        <f t="shared" si="0"/>
        <v>5126.390000000014</v>
      </c>
      <c r="L21" s="12"/>
    </row>
    <row r="22" spans="1:12" s="28" customFormat="1" ht="31.5" customHeight="1">
      <c r="A22" s="12">
        <v>19</v>
      </c>
      <c r="B22" s="12" t="s">
        <v>87</v>
      </c>
      <c r="C22" s="12" t="s">
        <v>88</v>
      </c>
      <c r="D22" s="12" t="s">
        <v>74</v>
      </c>
      <c r="E22" s="12" t="s">
        <v>89</v>
      </c>
      <c r="F22" s="12" t="s">
        <v>18</v>
      </c>
      <c r="G22" s="12">
        <v>4</v>
      </c>
      <c r="H22" s="12" t="s">
        <v>90</v>
      </c>
      <c r="I22" s="17">
        <v>2983870</v>
      </c>
      <c r="J22" s="17">
        <v>2981887</v>
      </c>
      <c r="K22" s="34">
        <f t="shared" si="0"/>
        <v>1983</v>
      </c>
      <c r="L22" s="12"/>
    </row>
    <row r="23" spans="1:12" s="28" customFormat="1" ht="31.5" customHeight="1">
      <c r="A23" s="12">
        <v>20</v>
      </c>
      <c r="B23" s="12" t="s">
        <v>215</v>
      </c>
      <c r="C23" s="12" t="s">
        <v>138</v>
      </c>
      <c r="D23" s="12" t="s">
        <v>139</v>
      </c>
      <c r="E23" s="12" t="s">
        <v>140</v>
      </c>
      <c r="F23" s="12" t="s">
        <v>95</v>
      </c>
      <c r="G23" s="12">
        <v>3</v>
      </c>
      <c r="H23" s="12" t="s">
        <v>141</v>
      </c>
      <c r="I23" s="17">
        <v>255166.8</v>
      </c>
      <c r="J23" s="17">
        <v>245311.2</v>
      </c>
      <c r="K23" s="34">
        <v>9855.5999999999804</v>
      </c>
      <c r="L23" s="12"/>
    </row>
    <row r="24" spans="1:12" s="28" customFormat="1" ht="31.5" customHeight="1">
      <c r="A24" s="12">
        <v>21</v>
      </c>
      <c r="B24" s="12" t="s">
        <v>91</v>
      </c>
      <c r="C24" s="12" t="s">
        <v>92</v>
      </c>
      <c r="D24" s="12" t="s">
        <v>93</v>
      </c>
      <c r="E24" s="12" t="s">
        <v>94</v>
      </c>
      <c r="F24" s="12" t="s">
        <v>95</v>
      </c>
      <c r="G24" s="12">
        <v>13</v>
      </c>
      <c r="H24" s="12" t="s">
        <v>96</v>
      </c>
      <c r="I24" s="17">
        <v>200000</v>
      </c>
      <c r="J24" s="17">
        <v>112000</v>
      </c>
      <c r="K24" s="34">
        <f t="shared" si="0"/>
        <v>88000</v>
      </c>
      <c r="L24" s="12" t="s">
        <v>97</v>
      </c>
    </row>
    <row r="25" spans="1:12" s="28" customFormat="1" ht="31.5" customHeight="1">
      <c r="A25" s="12">
        <v>22</v>
      </c>
      <c r="B25" s="12" t="s">
        <v>98</v>
      </c>
      <c r="C25" s="12" t="s">
        <v>99</v>
      </c>
      <c r="D25" s="12" t="s">
        <v>16</v>
      </c>
      <c r="E25" s="12" t="s">
        <v>100</v>
      </c>
      <c r="F25" s="12" t="s">
        <v>18</v>
      </c>
      <c r="G25" s="12">
        <v>3</v>
      </c>
      <c r="H25" s="12" t="s">
        <v>23</v>
      </c>
      <c r="I25" s="17">
        <v>467600</v>
      </c>
      <c r="J25" s="17">
        <v>467200</v>
      </c>
      <c r="K25" s="34">
        <f t="shared" si="0"/>
        <v>400</v>
      </c>
      <c r="L25" s="12" t="s">
        <v>101</v>
      </c>
    </row>
    <row r="26" spans="1:12" s="28" customFormat="1" ht="31.5" customHeight="1">
      <c r="A26" s="12">
        <v>23</v>
      </c>
      <c r="B26" s="12" t="s">
        <v>102</v>
      </c>
      <c r="C26" s="12" t="s">
        <v>103</v>
      </c>
      <c r="D26" s="12" t="s">
        <v>30</v>
      </c>
      <c r="E26" s="12" t="s">
        <v>104</v>
      </c>
      <c r="F26" s="12" t="s">
        <v>105</v>
      </c>
      <c r="G26" s="12">
        <v>3</v>
      </c>
      <c r="H26" s="12" t="s">
        <v>106</v>
      </c>
      <c r="I26" s="17">
        <v>1080000</v>
      </c>
      <c r="J26" s="17">
        <v>1080000</v>
      </c>
      <c r="K26" s="34">
        <f t="shared" si="0"/>
        <v>0</v>
      </c>
      <c r="L26" s="12"/>
    </row>
    <row r="27" spans="1:12" s="28" customFormat="1" ht="31.5" customHeight="1">
      <c r="A27" s="12">
        <v>24</v>
      </c>
      <c r="B27" s="12" t="s">
        <v>102</v>
      </c>
      <c r="C27" s="12" t="s">
        <v>103</v>
      </c>
      <c r="D27" s="12" t="s">
        <v>30</v>
      </c>
      <c r="E27" s="12" t="s">
        <v>107</v>
      </c>
      <c r="F27" s="12" t="s">
        <v>105</v>
      </c>
      <c r="G27" s="12">
        <v>3</v>
      </c>
      <c r="H27" s="12" t="s">
        <v>108</v>
      </c>
      <c r="I27" s="17">
        <v>280000</v>
      </c>
      <c r="J27" s="17">
        <v>280000</v>
      </c>
      <c r="K27" s="34">
        <f t="shared" si="0"/>
        <v>0</v>
      </c>
      <c r="L27" s="12"/>
    </row>
    <row r="28" spans="1:12" s="28" customFormat="1" ht="31.5" customHeight="1">
      <c r="A28" s="12">
        <v>25</v>
      </c>
      <c r="B28" s="12" t="s">
        <v>102</v>
      </c>
      <c r="C28" s="12" t="s">
        <v>103</v>
      </c>
      <c r="D28" s="12" t="s">
        <v>30</v>
      </c>
      <c r="E28" s="12" t="s">
        <v>109</v>
      </c>
      <c r="F28" s="12" t="s">
        <v>105</v>
      </c>
      <c r="G28" s="12">
        <v>3</v>
      </c>
      <c r="H28" s="12" t="s">
        <v>110</v>
      </c>
      <c r="I28" s="17">
        <v>800000</v>
      </c>
      <c r="J28" s="17">
        <v>800000</v>
      </c>
      <c r="K28" s="34">
        <f t="shared" si="0"/>
        <v>0</v>
      </c>
      <c r="L28" s="12"/>
    </row>
    <row r="29" spans="1:12" s="28" customFormat="1" ht="36" customHeight="1">
      <c r="A29" s="12">
        <v>26</v>
      </c>
      <c r="B29" s="12" t="s">
        <v>217</v>
      </c>
      <c r="C29" s="12" t="s">
        <v>146</v>
      </c>
      <c r="D29" s="12" t="s">
        <v>147</v>
      </c>
      <c r="E29" s="12" t="s">
        <v>148</v>
      </c>
      <c r="F29" s="12" t="s">
        <v>95</v>
      </c>
      <c r="G29" s="12">
        <v>19</v>
      </c>
      <c r="H29" s="12" t="s">
        <v>149</v>
      </c>
      <c r="I29" s="17">
        <v>17307921.59</v>
      </c>
      <c r="J29" s="17">
        <v>14712015.52</v>
      </c>
      <c r="K29" s="34">
        <f>I29-J29</f>
        <v>2595906.0700000003</v>
      </c>
      <c r="L29" s="12" t="s">
        <v>150</v>
      </c>
    </row>
    <row r="30" spans="1:12" s="28" customFormat="1" ht="31.5" customHeight="1">
      <c r="A30" s="12">
        <v>27</v>
      </c>
      <c r="B30" s="12" t="s">
        <v>217</v>
      </c>
      <c r="C30" s="12" t="s">
        <v>157</v>
      </c>
      <c r="D30" s="12" t="s">
        <v>147</v>
      </c>
      <c r="E30" s="12" t="s">
        <v>158</v>
      </c>
      <c r="F30" s="12" t="s">
        <v>95</v>
      </c>
      <c r="G30" s="12">
        <v>5</v>
      </c>
      <c r="H30" s="12" t="s">
        <v>159</v>
      </c>
      <c r="I30" s="17">
        <v>4919500</v>
      </c>
      <c r="J30" s="17">
        <v>4919500</v>
      </c>
      <c r="K30" s="34">
        <v>0</v>
      </c>
      <c r="L30" s="12" t="s">
        <v>150</v>
      </c>
    </row>
    <row r="31" spans="1:12" s="28" customFormat="1" ht="31.5" customHeight="1">
      <c r="A31" s="12">
        <v>28</v>
      </c>
      <c r="B31" s="12" t="s">
        <v>216</v>
      </c>
      <c r="C31" s="12" t="s">
        <v>142</v>
      </c>
      <c r="D31" s="12" t="s">
        <v>143</v>
      </c>
      <c r="E31" s="12" t="s">
        <v>144</v>
      </c>
      <c r="F31" s="12" t="s">
        <v>95</v>
      </c>
      <c r="G31" s="12">
        <v>4</v>
      </c>
      <c r="H31" s="12" t="s">
        <v>145</v>
      </c>
      <c r="I31" s="17">
        <v>2752722.47</v>
      </c>
      <c r="J31" s="17">
        <v>2526502.88</v>
      </c>
      <c r="K31" s="34">
        <v>226219.59</v>
      </c>
      <c r="L31" s="12" t="s">
        <v>97</v>
      </c>
    </row>
    <row r="32" spans="1:12" s="28" customFormat="1" ht="31.5" customHeight="1">
      <c r="A32" s="12">
        <v>29</v>
      </c>
      <c r="B32" s="12" t="s">
        <v>111</v>
      </c>
      <c r="C32" s="12" t="s">
        <v>112</v>
      </c>
      <c r="D32" s="12" t="s">
        <v>21</v>
      </c>
      <c r="E32" s="12" t="s">
        <v>113</v>
      </c>
      <c r="F32" s="12" t="s">
        <v>18</v>
      </c>
      <c r="G32" s="12">
        <v>3</v>
      </c>
      <c r="H32" s="12" t="s">
        <v>114</v>
      </c>
      <c r="I32" s="17">
        <v>1029000</v>
      </c>
      <c r="J32" s="17">
        <v>1025900</v>
      </c>
      <c r="K32" s="34">
        <f t="shared" si="0"/>
        <v>3100</v>
      </c>
      <c r="L32" s="12"/>
    </row>
    <row r="33" spans="1:12" s="28" customFormat="1" ht="31.5" customHeight="1">
      <c r="A33" s="12">
        <v>30</v>
      </c>
      <c r="B33" s="12" t="s">
        <v>111</v>
      </c>
      <c r="C33" s="12" t="s">
        <v>115</v>
      </c>
      <c r="D33" s="12" t="s">
        <v>21</v>
      </c>
      <c r="E33" s="12" t="s">
        <v>116</v>
      </c>
      <c r="F33" s="12" t="s">
        <v>18</v>
      </c>
      <c r="G33" s="12">
        <v>3</v>
      </c>
      <c r="H33" s="12" t="s">
        <v>19</v>
      </c>
      <c r="I33" s="17">
        <v>1071840</v>
      </c>
      <c r="J33" s="17">
        <v>1066800</v>
      </c>
      <c r="K33" s="34">
        <f t="shared" si="0"/>
        <v>5040</v>
      </c>
      <c r="L33" s="12"/>
    </row>
    <row r="34" spans="1:12" s="28" customFormat="1" ht="31.5" customHeight="1">
      <c r="A34" s="12">
        <v>31</v>
      </c>
      <c r="B34" s="12" t="s">
        <v>111</v>
      </c>
      <c r="C34" s="12" t="s">
        <v>117</v>
      </c>
      <c r="D34" s="12" t="s">
        <v>38</v>
      </c>
      <c r="E34" s="12" t="s">
        <v>118</v>
      </c>
      <c r="F34" s="12" t="s">
        <v>40</v>
      </c>
      <c r="G34" s="12">
        <v>0</v>
      </c>
      <c r="H34" s="12"/>
      <c r="I34" s="17">
        <v>204000</v>
      </c>
      <c r="J34" s="12"/>
      <c r="K34" s="34"/>
      <c r="L34" s="12" t="s">
        <v>119</v>
      </c>
    </row>
    <row r="35" spans="1:12" s="28" customFormat="1" ht="31.5" customHeight="1">
      <c r="A35" s="12">
        <v>32</v>
      </c>
      <c r="B35" s="12" t="s">
        <v>111</v>
      </c>
      <c r="C35" s="12" t="s">
        <v>120</v>
      </c>
      <c r="D35" s="12" t="s">
        <v>74</v>
      </c>
      <c r="E35" s="12" t="s">
        <v>121</v>
      </c>
      <c r="F35" s="12" t="s">
        <v>40</v>
      </c>
      <c r="G35" s="12"/>
      <c r="H35" s="12"/>
      <c r="I35" s="17">
        <v>300000</v>
      </c>
      <c r="J35" s="12"/>
      <c r="K35" s="34"/>
      <c r="L35" s="12" t="s">
        <v>122</v>
      </c>
    </row>
    <row r="36" spans="1:12" s="28" customFormat="1" ht="96" customHeight="1">
      <c r="A36" s="12">
        <v>33</v>
      </c>
      <c r="B36" s="35" t="s">
        <v>219</v>
      </c>
      <c r="C36" s="12" t="s">
        <v>123</v>
      </c>
      <c r="D36" s="12" t="s">
        <v>93</v>
      </c>
      <c r="E36" s="12" t="s">
        <v>124</v>
      </c>
      <c r="F36" s="12" t="s">
        <v>125</v>
      </c>
      <c r="G36" s="12">
        <v>15</v>
      </c>
      <c r="H36" s="35" t="s">
        <v>220</v>
      </c>
      <c r="I36" s="17"/>
      <c r="J36" s="12" t="s">
        <v>126</v>
      </c>
      <c r="K36" s="34"/>
      <c r="L36" s="12"/>
    </row>
    <row r="37" spans="1:12" s="28" customFormat="1" ht="31.5" customHeight="1">
      <c r="A37" s="12">
        <v>34</v>
      </c>
      <c r="B37" s="12" t="s">
        <v>127</v>
      </c>
      <c r="C37" s="12" t="s">
        <v>128</v>
      </c>
      <c r="D37" s="12" t="s">
        <v>129</v>
      </c>
      <c r="E37" s="12" t="s">
        <v>130</v>
      </c>
      <c r="F37" s="12" t="s">
        <v>18</v>
      </c>
      <c r="G37" s="12">
        <v>3</v>
      </c>
      <c r="H37" s="12" t="s">
        <v>19</v>
      </c>
      <c r="I37" s="17">
        <v>1800000</v>
      </c>
      <c r="J37" s="17">
        <v>1800000</v>
      </c>
      <c r="K37" s="34">
        <f t="shared" si="0"/>
        <v>0</v>
      </c>
      <c r="L37" s="12"/>
    </row>
    <row r="38" spans="1:12" s="28" customFormat="1" ht="31.5" customHeight="1">
      <c r="A38" s="12">
        <v>35</v>
      </c>
      <c r="B38" s="12" t="s">
        <v>127</v>
      </c>
      <c r="C38" s="13" t="s">
        <v>131</v>
      </c>
      <c r="D38" s="12" t="s">
        <v>129</v>
      </c>
      <c r="E38" s="12" t="s">
        <v>132</v>
      </c>
      <c r="F38" s="12" t="s">
        <v>18</v>
      </c>
      <c r="G38" s="12">
        <v>3</v>
      </c>
      <c r="H38" s="12" t="s">
        <v>133</v>
      </c>
      <c r="I38" s="17">
        <v>490000</v>
      </c>
      <c r="J38" s="17">
        <v>489500</v>
      </c>
      <c r="K38" s="34">
        <f t="shared" si="0"/>
        <v>500</v>
      </c>
      <c r="L38" s="12"/>
    </row>
    <row r="39" spans="1:12" s="28" customFormat="1" ht="31.5" customHeight="1">
      <c r="A39" s="12">
        <v>36</v>
      </c>
      <c r="B39" s="12" t="s">
        <v>218</v>
      </c>
      <c r="C39" s="12" t="s">
        <v>151</v>
      </c>
      <c r="D39" s="12" t="s">
        <v>152</v>
      </c>
      <c r="E39" s="12" t="s">
        <v>153</v>
      </c>
      <c r="F39" s="12" t="s">
        <v>95</v>
      </c>
      <c r="G39" s="12" t="s">
        <v>154</v>
      </c>
      <c r="H39" s="12" t="s">
        <v>155</v>
      </c>
      <c r="I39" s="17">
        <v>400000</v>
      </c>
      <c r="J39" s="17">
        <v>395000</v>
      </c>
      <c r="K39" s="34">
        <v>5000</v>
      </c>
      <c r="L39" s="12" t="s">
        <v>156</v>
      </c>
    </row>
    <row r="40" spans="1:12" ht="31.5" customHeight="1">
      <c r="E40" s="32"/>
      <c r="G40" s="33"/>
    </row>
  </sheetData>
  <sortState ref="A2:L97">
    <sortCondition ref="A2:A97"/>
  </sortState>
  <mergeCells count="3">
    <mergeCell ref="A1:K1"/>
    <mergeCell ref="A2:C2"/>
    <mergeCell ref="H2:K2"/>
  </mergeCells>
  <phoneticPr fontId="7" type="noConversion"/>
  <pageMargins left="0.11811023622047245" right="0.11811023622047245" top="0.74803149606299213" bottom="0.74803149606299213" header="0.31496062992125984" footer="0.31496062992125984"/>
  <pageSetup paperSize="9" orientation="landscape" horizontalDpi="200" verticalDpi="300" r:id="rId1"/>
</worksheet>
</file>

<file path=xl/worksheets/sheet2.xml><?xml version="1.0" encoding="utf-8"?>
<worksheet xmlns="http://schemas.openxmlformats.org/spreadsheetml/2006/main" xmlns:r="http://schemas.openxmlformats.org/officeDocument/2006/relationships">
  <dimension ref="A1:AA13"/>
  <sheetViews>
    <sheetView workbookViewId="0">
      <pane ySplit="4" topLeftCell="A5" activePane="bottomLeft" state="frozen"/>
      <selection pane="bottomLeft" activeCell="C14" sqref="C14"/>
    </sheetView>
  </sheetViews>
  <sheetFormatPr defaultColWidth="9" defaultRowHeight="31.5" customHeight="1"/>
  <cols>
    <col min="1" max="1" width="4.5" style="4" hidden="1" customWidth="1"/>
    <col min="2" max="2" width="8.25" style="5" customWidth="1"/>
    <col min="3" max="4" width="16" style="5" customWidth="1"/>
    <col min="5" max="5" width="10.375" style="5" customWidth="1"/>
    <col min="6" max="6" width="9.875" style="5" customWidth="1"/>
    <col min="7" max="7" width="22.125" style="5" customWidth="1"/>
    <col min="8" max="8" width="5.75" style="5" customWidth="1"/>
    <col min="9" max="9" width="4.5" style="5" customWidth="1"/>
    <col min="10" max="10" width="14" style="5" customWidth="1"/>
    <col min="11" max="11" width="13.875" style="5" customWidth="1"/>
    <col min="12" max="13" width="13" style="5" customWidth="1"/>
    <col min="14" max="14" width="12" style="5" customWidth="1"/>
    <col min="15" max="15" width="8.625" style="5" customWidth="1"/>
    <col min="16" max="16" width="8.125" style="5" customWidth="1"/>
    <col min="17" max="17" width="8.375" style="5" customWidth="1"/>
    <col min="18" max="18" width="8" style="5" customWidth="1"/>
    <col min="19" max="19" width="8.25" style="6" customWidth="1"/>
    <col min="20" max="20" width="7.5" style="6" customWidth="1"/>
    <col min="21" max="21" width="7.75" style="5" customWidth="1"/>
    <col min="22" max="22" width="8" style="5" customWidth="1"/>
    <col min="23" max="23" width="7.25" style="5" customWidth="1"/>
    <col min="24" max="24" width="9.5" style="7" customWidth="1"/>
    <col min="25" max="25" width="15.375" style="8" customWidth="1"/>
    <col min="26" max="26" width="12.75" style="9" customWidth="1"/>
    <col min="27" max="16384" width="9" style="9"/>
  </cols>
  <sheetData>
    <row r="1" spans="1:27" s="1" customFormat="1" ht="31.5" customHeight="1">
      <c r="A1" s="43" t="s">
        <v>160</v>
      </c>
      <c r="B1" s="43"/>
      <c r="C1" s="43"/>
      <c r="D1" s="43"/>
      <c r="E1" s="43"/>
      <c r="F1" s="43"/>
      <c r="G1" s="43"/>
      <c r="H1" s="43"/>
      <c r="I1" s="43"/>
      <c r="J1" s="43"/>
      <c r="K1" s="43"/>
      <c r="L1" s="43"/>
      <c r="M1" s="43"/>
      <c r="N1" s="43"/>
      <c r="O1" s="43"/>
      <c r="P1" s="43"/>
      <c r="Q1" s="43"/>
      <c r="R1" s="43"/>
      <c r="S1" s="43"/>
      <c r="T1" s="43"/>
      <c r="U1" s="43"/>
      <c r="V1" s="43"/>
      <c r="W1" s="43"/>
      <c r="X1" s="44"/>
      <c r="Y1" s="22"/>
    </row>
    <row r="2" spans="1:27" s="2" customFormat="1" ht="24" customHeight="1">
      <c r="A2" s="48" t="s">
        <v>2</v>
      </c>
      <c r="B2" s="48" t="s">
        <v>161</v>
      </c>
      <c r="C2" s="48" t="s">
        <v>4</v>
      </c>
      <c r="D2" s="10"/>
      <c r="E2" s="48" t="s">
        <v>162</v>
      </c>
      <c r="F2" s="48" t="s">
        <v>163</v>
      </c>
      <c r="G2" s="48" t="s">
        <v>164</v>
      </c>
      <c r="H2" s="48" t="s">
        <v>7</v>
      </c>
      <c r="I2" s="48" t="s">
        <v>8</v>
      </c>
      <c r="J2" s="50" t="s">
        <v>9</v>
      </c>
      <c r="K2" s="48" t="s">
        <v>10</v>
      </c>
      <c r="L2" s="10"/>
      <c r="M2" s="48" t="s">
        <v>11</v>
      </c>
      <c r="N2" s="48" t="s">
        <v>165</v>
      </c>
      <c r="O2" s="48" t="s">
        <v>166</v>
      </c>
      <c r="P2" s="45" t="s">
        <v>167</v>
      </c>
      <c r="Q2" s="46"/>
      <c r="R2" s="46"/>
      <c r="S2" s="46"/>
      <c r="T2" s="46"/>
      <c r="U2" s="46"/>
      <c r="V2" s="46"/>
      <c r="W2" s="47"/>
      <c r="X2" s="52" t="s">
        <v>13</v>
      </c>
      <c r="Y2" s="40" t="s">
        <v>168</v>
      </c>
      <c r="Z2" s="41" t="s">
        <v>169</v>
      </c>
      <c r="AA2" s="41" t="s">
        <v>170</v>
      </c>
    </row>
    <row r="3" spans="1:27" s="2" customFormat="1" ht="22.5" customHeight="1">
      <c r="A3" s="49"/>
      <c r="B3" s="49"/>
      <c r="C3" s="49"/>
      <c r="D3" s="11"/>
      <c r="E3" s="49"/>
      <c r="F3" s="49"/>
      <c r="G3" s="49"/>
      <c r="H3" s="49"/>
      <c r="I3" s="49"/>
      <c r="J3" s="51"/>
      <c r="K3" s="49"/>
      <c r="L3" s="11"/>
      <c r="M3" s="49"/>
      <c r="N3" s="49"/>
      <c r="O3" s="49"/>
      <c r="P3" s="16" t="s">
        <v>171</v>
      </c>
      <c r="Q3" s="16" t="s">
        <v>172</v>
      </c>
      <c r="R3" s="16" t="s">
        <v>173</v>
      </c>
      <c r="S3" s="19" t="s">
        <v>174</v>
      </c>
      <c r="T3" s="19" t="s">
        <v>175</v>
      </c>
      <c r="U3" s="16" t="s">
        <v>176</v>
      </c>
      <c r="V3" s="16" t="s">
        <v>177</v>
      </c>
      <c r="W3" s="16" t="s">
        <v>178</v>
      </c>
      <c r="X3" s="52"/>
      <c r="Y3" s="40"/>
      <c r="Z3" s="42"/>
      <c r="AA3" s="42"/>
    </row>
    <row r="4" spans="1:27" s="2" customFormat="1" ht="22.5" customHeight="1">
      <c r="A4" s="10" t="s">
        <v>2</v>
      </c>
      <c r="B4" s="10" t="s">
        <v>161</v>
      </c>
      <c r="C4" s="10" t="s">
        <v>179</v>
      </c>
      <c r="D4" s="10"/>
      <c r="E4" s="10" t="s">
        <v>162</v>
      </c>
      <c r="F4" s="10" t="s">
        <v>163</v>
      </c>
      <c r="G4" s="10" t="s">
        <v>164</v>
      </c>
      <c r="H4" s="10" t="s">
        <v>7</v>
      </c>
      <c r="I4" s="10" t="s">
        <v>8</v>
      </c>
      <c r="J4" s="15" t="s">
        <v>9</v>
      </c>
      <c r="K4" s="10" t="s">
        <v>180</v>
      </c>
      <c r="L4" s="10" t="s">
        <v>181</v>
      </c>
      <c r="M4" s="10" t="s">
        <v>11</v>
      </c>
      <c r="N4" s="10" t="s">
        <v>165</v>
      </c>
      <c r="O4" s="10" t="s">
        <v>166</v>
      </c>
      <c r="P4" s="16" t="s">
        <v>171</v>
      </c>
      <c r="Q4" s="16" t="s">
        <v>172</v>
      </c>
      <c r="R4" s="16" t="s">
        <v>182</v>
      </c>
      <c r="S4" s="19" t="s">
        <v>174</v>
      </c>
      <c r="T4" s="19" t="s">
        <v>175</v>
      </c>
      <c r="U4" s="16" t="s">
        <v>176</v>
      </c>
      <c r="V4" s="16" t="s">
        <v>177</v>
      </c>
      <c r="W4" s="16" t="s">
        <v>178</v>
      </c>
      <c r="X4" s="16" t="s">
        <v>13</v>
      </c>
      <c r="Y4" s="23" t="s">
        <v>168</v>
      </c>
      <c r="Z4" s="24" t="s">
        <v>169</v>
      </c>
      <c r="AA4" s="24" t="s">
        <v>170</v>
      </c>
    </row>
    <row r="5" spans="1:27" s="3" customFormat="1" ht="31.5" customHeight="1">
      <c r="A5" s="12"/>
      <c r="B5" s="12"/>
      <c r="C5" s="12" t="s">
        <v>183</v>
      </c>
      <c r="D5" s="12">
        <v>34417007</v>
      </c>
      <c r="E5" s="12" t="s">
        <v>184</v>
      </c>
      <c r="F5" s="12" t="s">
        <v>185</v>
      </c>
      <c r="G5" s="12" t="s">
        <v>186</v>
      </c>
      <c r="H5" s="12" t="s">
        <v>187</v>
      </c>
      <c r="I5" s="12"/>
      <c r="J5" s="12"/>
      <c r="K5" s="17">
        <v>788000</v>
      </c>
      <c r="L5" s="17">
        <v>589669.27</v>
      </c>
      <c r="M5" s="12"/>
      <c r="N5" s="12" t="s">
        <v>188</v>
      </c>
      <c r="O5" s="18" t="s">
        <v>189</v>
      </c>
      <c r="P5" s="18">
        <v>20180126</v>
      </c>
      <c r="Q5" s="18">
        <v>20180305</v>
      </c>
      <c r="R5" s="18"/>
      <c r="S5" s="20"/>
      <c r="T5" s="20"/>
      <c r="U5" s="13"/>
      <c r="V5" s="13"/>
      <c r="W5" s="13"/>
      <c r="X5" s="12"/>
      <c r="Y5" s="13"/>
      <c r="Z5" s="25"/>
      <c r="AA5" s="25"/>
    </row>
    <row r="6" spans="1:27" s="3" customFormat="1" ht="31.5" customHeight="1">
      <c r="A6" s="12"/>
      <c r="B6" s="12" t="s">
        <v>190</v>
      </c>
      <c r="C6" s="12" t="s">
        <v>151</v>
      </c>
      <c r="D6" s="12" t="s">
        <v>191</v>
      </c>
      <c r="E6" s="12" t="s">
        <v>192</v>
      </c>
      <c r="F6" s="12" t="s">
        <v>193</v>
      </c>
      <c r="G6" s="12" t="s">
        <v>194</v>
      </c>
      <c r="H6" s="12" t="s">
        <v>187</v>
      </c>
      <c r="I6" s="12">
        <v>1</v>
      </c>
      <c r="J6" s="12" t="s">
        <v>195</v>
      </c>
      <c r="K6" s="17">
        <v>400000</v>
      </c>
      <c r="L6" s="17"/>
      <c r="M6" s="12">
        <v>395000</v>
      </c>
      <c r="N6" s="12" t="s">
        <v>196</v>
      </c>
      <c r="O6" s="18" t="s">
        <v>189</v>
      </c>
      <c r="P6" s="18">
        <v>20180122</v>
      </c>
      <c r="Q6" s="18">
        <v>20190314</v>
      </c>
      <c r="R6" s="18"/>
      <c r="S6" s="20"/>
      <c r="T6" s="20"/>
      <c r="U6" s="13">
        <v>20190321</v>
      </c>
      <c r="V6" s="13"/>
      <c r="W6" s="13"/>
      <c r="X6" s="12" t="s">
        <v>197</v>
      </c>
      <c r="Y6" s="13"/>
      <c r="Z6" s="25"/>
      <c r="AA6" s="25"/>
    </row>
    <row r="7" spans="1:27" s="3" customFormat="1" ht="31.5" customHeight="1">
      <c r="A7" s="12"/>
      <c r="B7" s="12"/>
      <c r="C7" s="12" t="s">
        <v>198</v>
      </c>
      <c r="D7" s="12" t="s">
        <v>199</v>
      </c>
      <c r="E7" s="12" t="s">
        <v>200</v>
      </c>
      <c r="F7" s="12" t="s">
        <v>201</v>
      </c>
      <c r="G7" s="12" t="s">
        <v>202</v>
      </c>
      <c r="H7" s="12" t="s">
        <v>187</v>
      </c>
      <c r="I7" s="12"/>
      <c r="J7" s="12"/>
      <c r="K7" s="17">
        <v>250000</v>
      </c>
      <c r="L7" s="17">
        <v>224499.88</v>
      </c>
      <c r="M7" s="12"/>
      <c r="N7" s="12" t="s">
        <v>203</v>
      </c>
      <c r="O7" s="18" t="s">
        <v>189</v>
      </c>
      <c r="P7" s="18">
        <v>20180130</v>
      </c>
      <c r="Q7" s="18">
        <v>20180308</v>
      </c>
      <c r="R7" s="18"/>
      <c r="S7" s="20"/>
      <c r="T7" s="20"/>
      <c r="U7" s="13"/>
      <c r="V7" s="13"/>
      <c r="W7" s="13"/>
      <c r="X7" s="12"/>
      <c r="Y7" s="13"/>
      <c r="Z7" s="25"/>
      <c r="AA7" s="25"/>
    </row>
    <row r="8" spans="1:27" s="3" customFormat="1" ht="31.5" customHeight="1">
      <c r="A8" s="12"/>
      <c r="B8" s="12"/>
      <c r="C8" s="12" t="s">
        <v>204</v>
      </c>
      <c r="D8" s="12" t="s">
        <v>199</v>
      </c>
      <c r="E8" s="12" t="s">
        <v>205</v>
      </c>
      <c r="F8" s="12" t="s">
        <v>206</v>
      </c>
      <c r="G8" s="12" t="s">
        <v>207</v>
      </c>
      <c r="H8" s="12" t="s">
        <v>187</v>
      </c>
      <c r="I8" s="12"/>
      <c r="J8" s="12"/>
      <c r="K8" s="17">
        <v>3000000</v>
      </c>
      <c r="L8" s="17">
        <v>2146188.5299999998</v>
      </c>
      <c r="M8" s="12"/>
      <c r="N8" s="12" t="s">
        <v>208</v>
      </c>
      <c r="O8" s="18" t="s">
        <v>189</v>
      </c>
      <c r="P8" s="18">
        <v>20180201</v>
      </c>
      <c r="Q8" s="18">
        <v>20180305</v>
      </c>
      <c r="R8" s="18"/>
      <c r="S8" s="20"/>
      <c r="T8" s="20"/>
      <c r="U8" s="13"/>
      <c r="V8" s="13"/>
      <c r="W8" s="13"/>
      <c r="X8" s="12"/>
      <c r="Y8" s="13"/>
      <c r="Z8" s="25"/>
      <c r="AA8" s="25"/>
    </row>
    <row r="9" spans="1:27" s="3" customFormat="1" ht="31.5" customHeight="1">
      <c r="A9" s="12"/>
      <c r="B9" s="12"/>
      <c r="C9" s="12" t="s">
        <v>209</v>
      </c>
      <c r="D9" s="12" t="s">
        <v>191</v>
      </c>
      <c r="E9" s="12" t="s">
        <v>210</v>
      </c>
      <c r="F9" s="12" t="s">
        <v>211</v>
      </c>
      <c r="G9" s="12" t="s">
        <v>212</v>
      </c>
      <c r="H9" s="12" t="s">
        <v>187</v>
      </c>
      <c r="I9" s="12"/>
      <c r="J9" s="12"/>
      <c r="K9" s="17"/>
      <c r="L9" s="17">
        <v>138425.21</v>
      </c>
      <c r="M9" s="12"/>
      <c r="N9" s="12" t="s">
        <v>213</v>
      </c>
      <c r="O9" s="18" t="s">
        <v>189</v>
      </c>
      <c r="P9" s="18">
        <v>20180313</v>
      </c>
      <c r="Q9" s="18">
        <v>20180316</v>
      </c>
      <c r="R9" s="18"/>
      <c r="S9" s="20"/>
      <c r="T9" s="20"/>
      <c r="U9" s="13"/>
      <c r="V9" s="13"/>
      <c r="W9" s="13"/>
      <c r="X9" s="12"/>
      <c r="Y9" s="13"/>
      <c r="Z9" s="25"/>
      <c r="AA9" s="25"/>
    </row>
    <row r="10" spans="1:27" s="3" customFormat="1" ht="31.5" customHeight="1">
      <c r="A10" s="12"/>
      <c r="B10" s="13"/>
      <c r="C10" s="13"/>
      <c r="D10" s="13"/>
      <c r="E10" s="13"/>
      <c r="F10" s="13"/>
      <c r="G10" s="13"/>
      <c r="H10" s="13"/>
      <c r="I10" s="13"/>
      <c r="J10" s="13"/>
      <c r="K10" s="13"/>
      <c r="L10" s="13"/>
      <c r="M10" s="13"/>
      <c r="N10" s="13"/>
      <c r="O10" s="13"/>
      <c r="P10" s="13"/>
      <c r="Q10" s="13"/>
      <c r="R10" s="13"/>
      <c r="S10" s="21"/>
      <c r="T10" s="21"/>
      <c r="U10" s="13"/>
      <c r="V10" s="13"/>
      <c r="W10" s="13"/>
      <c r="X10" s="12"/>
      <c r="Y10" s="13"/>
      <c r="Z10" s="25"/>
      <c r="AA10" s="25"/>
    </row>
    <row r="11" spans="1:27" ht="31.5" customHeight="1">
      <c r="G11" s="14"/>
    </row>
    <row r="12" spans="1:27" ht="31.5" customHeight="1">
      <c r="G12" s="14"/>
    </row>
    <row r="13" spans="1:27" ht="31.5" customHeight="1">
      <c r="G13" s="14"/>
    </row>
  </sheetData>
  <mergeCells count="19">
    <mergeCell ref="N2:N3"/>
    <mergeCell ref="O2:O3"/>
    <mergeCell ref="X2:X3"/>
    <mergeCell ref="Y2:Y3"/>
    <mergeCell ref="Z2:Z3"/>
    <mergeCell ref="AA2:AA3"/>
    <mergeCell ref="A1:X1"/>
    <mergeCell ref="P2:W2"/>
    <mergeCell ref="A2:A3"/>
    <mergeCell ref="B2:B3"/>
    <mergeCell ref="C2:C3"/>
    <mergeCell ref="E2:E3"/>
    <mergeCell ref="F2:F3"/>
    <mergeCell ref="G2:G3"/>
    <mergeCell ref="H2:H3"/>
    <mergeCell ref="I2:I3"/>
    <mergeCell ref="J2:J3"/>
    <mergeCell ref="K2:K3"/>
    <mergeCell ref="M2:M3"/>
  </mergeCells>
  <phoneticPr fontId="13" type="noConversion"/>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货物服务类</vt:lpstr>
      <vt:lpstr>工程类</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顾亚萍</cp:lastModifiedBy>
  <cp:lastPrinted>2018-04-04T02:49:09Z</cp:lastPrinted>
  <dcterms:created xsi:type="dcterms:W3CDTF">2006-09-13T11:21:00Z</dcterms:created>
  <dcterms:modified xsi:type="dcterms:W3CDTF">2018-04-04T02:55:28Z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